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codeName="ThisWorkbook" autoCompressPictures="0"/>
  <mc:AlternateContent xmlns:mc="http://schemas.openxmlformats.org/markup-compatibility/2006">
    <mc:Choice Requires="x15">
      <x15ac:absPath xmlns:x15ac="http://schemas.microsoft.com/office/spreadsheetml/2010/11/ac" url="C:\Users\yarango\Downloads\"/>
    </mc:Choice>
  </mc:AlternateContent>
  <xr:revisionPtr revIDLastSave="0" documentId="13_ncr:1_{0C48C245-B0FC-4551-8C3D-23D6BA815D85}" xr6:coauthVersionLast="47" xr6:coauthVersionMax="47" xr10:uidLastSave="{00000000-0000-0000-0000-000000000000}"/>
  <bookViews>
    <workbookView xWindow="-120" yWindow="-120" windowWidth="20730" windowHeight="11040" tabRatio="874" xr2:uid="{00000000-000D-0000-FFFF-FFFF00000000}"/>
  </bookViews>
  <sheets>
    <sheet name="Plan de Trabajo SST 2024" sheetId="24" r:id="rId1"/>
  </sheets>
  <externalReferences>
    <externalReference r:id="rId2"/>
  </externalReferences>
  <definedNames>
    <definedName name="_xlnm._FilterDatabase" localSheetId="0" hidden="1">'Plan de Trabajo SST 2024'!$A$9:$AG$114</definedName>
    <definedName name="Procedimient">'[1]Matriz de Peligros'!#REF!</definedName>
    <definedName name="Rango1">'[1]Matriz de Peligros'!$CG$495:$CH$505</definedName>
    <definedName name="Rango2">'[1]Matriz de Peligros'!$CJ$495:$CL$517</definedName>
    <definedName name="Rodrigo">'[1]Matriz de Peligros'!#REF!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2" i="24" l="1"/>
  <c r="AE23" i="24"/>
  <c r="I110" i="24"/>
  <c r="K110" i="24"/>
  <c r="M110" i="24"/>
  <c r="O110" i="24"/>
  <c r="Q110" i="24"/>
  <c r="S110" i="24"/>
  <c r="U110" i="24"/>
  <c r="W110" i="24"/>
  <c r="Y110" i="24"/>
  <c r="AA110" i="24"/>
  <c r="AC110" i="24"/>
  <c r="I109" i="24"/>
  <c r="K109" i="24"/>
  <c r="M109" i="24"/>
  <c r="O109" i="24"/>
  <c r="Q109" i="24"/>
  <c r="S109" i="24"/>
  <c r="U109" i="24"/>
  <c r="W109" i="24"/>
  <c r="Y109" i="24"/>
  <c r="AA109" i="24"/>
  <c r="AC109" i="24"/>
  <c r="G110" i="24"/>
  <c r="G109" i="24"/>
  <c r="AE72" i="24"/>
  <c r="AE73" i="24"/>
  <c r="AE74" i="24"/>
  <c r="AE21" i="24" l="1"/>
  <c r="AE12" i="24"/>
  <c r="AE13" i="24"/>
  <c r="AE14" i="24"/>
  <c r="AE15" i="24"/>
  <c r="AE16" i="24"/>
  <c r="AE17" i="24"/>
  <c r="AE18" i="24"/>
  <c r="AE19" i="24"/>
  <c r="AE20" i="24"/>
  <c r="AE24" i="24"/>
  <c r="AE25" i="24"/>
  <c r="AE26" i="24"/>
  <c r="AE41" i="24" l="1"/>
  <c r="AE43" i="24"/>
  <c r="AE107" i="24"/>
  <c r="AE106" i="24"/>
  <c r="AE105" i="24"/>
  <c r="AE104" i="24"/>
  <c r="AE103" i="24"/>
  <c r="AE102" i="24"/>
  <c r="AE101" i="24"/>
  <c r="AE100" i="24"/>
  <c r="AE99" i="24"/>
  <c r="AE98" i="24"/>
  <c r="AE97" i="24"/>
  <c r="AE96" i="24"/>
  <c r="AE95" i="24"/>
  <c r="AE94" i="24"/>
  <c r="AE93" i="24"/>
  <c r="AE91" i="24"/>
  <c r="AE90" i="24"/>
  <c r="AE89" i="24"/>
  <c r="AE88" i="24"/>
  <c r="AE87" i="24"/>
  <c r="AE86" i="24"/>
  <c r="AE85" i="24"/>
  <c r="AE84" i="24"/>
  <c r="AE83" i="24"/>
  <c r="AE82" i="24"/>
  <c r="AE81" i="24"/>
  <c r="AE80" i="24"/>
  <c r="AE79" i="24"/>
  <c r="AE78" i="24"/>
  <c r="AE77" i="24"/>
  <c r="AE76" i="24"/>
  <c r="AE75" i="24"/>
  <c r="AE71" i="24"/>
  <c r="AE70" i="24"/>
  <c r="AE69" i="24"/>
  <c r="AE68" i="24"/>
  <c r="AE67" i="24"/>
  <c r="AE66" i="24"/>
  <c r="AE65" i="24"/>
  <c r="AE64" i="24"/>
  <c r="AE63" i="24"/>
  <c r="AE62" i="24"/>
  <c r="AE60" i="24"/>
  <c r="AE59" i="24"/>
  <c r="AE58" i="24"/>
  <c r="AE57" i="24"/>
  <c r="AE56" i="24"/>
  <c r="AE55" i="24"/>
  <c r="AE54" i="24"/>
  <c r="AE53" i="24"/>
  <c r="AE52" i="24"/>
  <c r="AE50" i="24"/>
  <c r="AE48" i="24"/>
  <c r="AE47" i="24"/>
  <c r="AE46" i="24"/>
  <c r="AE45" i="24"/>
  <c r="AE44" i="24"/>
  <c r="AE42" i="24"/>
  <c r="AE40" i="24"/>
  <c r="AE39" i="24"/>
  <c r="AE37" i="24"/>
  <c r="AE36" i="24"/>
  <c r="AE35" i="24"/>
  <c r="AE34" i="24"/>
  <c r="AE33" i="24"/>
  <c r="AE32" i="24"/>
  <c r="AE31" i="24"/>
  <c r="AE30" i="24"/>
  <c r="AE29" i="24"/>
  <c r="AE28" i="24"/>
  <c r="AE27" i="24"/>
  <c r="AE11" i="24"/>
  <c r="AC111" i="24" l="1"/>
  <c r="M111" i="24"/>
  <c r="Y111" i="24"/>
  <c r="W111" i="24"/>
  <c r="G111" i="24"/>
  <c r="U111" i="24"/>
  <c r="S111" i="24"/>
  <c r="AA111" i="24"/>
  <c r="K111" i="24"/>
  <c r="I111" i="24"/>
  <c r="O111" i="24"/>
  <c r="Q111" i="24"/>
  <c r="AE111" i="24" l="1"/>
</calcChain>
</file>

<file path=xl/sharedStrings.xml><?xml version="1.0" encoding="utf-8"?>
<sst xmlns="http://schemas.openxmlformats.org/spreadsheetml/2006/main" count="473" uniqueCount="184">
  <si>
    <t>Código: FR-SST-11</t>
  </si>
  <si>
    <t>Versión: 01</t>
  </si>
  <si>
    <t>OBJETIVO</t>
  </si>
  <si>
    <t>ALCANCE</t>
  </si>
  <si>
    <t>META</t>
  </si>
  <si>
    <t>MARCO LEGAL</t>
  </si>
  <si>
    <t>Ver Matriz de Requisitos Legales SST.</t>
  </si>
  <si>
    <t>ASPECTO</t>
  </si>
  <si>
    <t>ACTIVIDAD</t>
  </si>
  <si>
    <t>RESPONSABLE</t>
  </si>
  <si>
    <t>RECURSOS</t>
  </si>
  <si>
    <t>ENE</t>
  </si>
  <si>
    <t>FEB</t>
  </si>
  <si>
    <t>MAR</t>
  </si>
  <si>
    <t>ABR</t>
  </si>
  <si>
    <t>MAY</t>
  </si>
  <si>
    <t>JUN</t>
  </si>
  <si>
    <t>JUL</t>
  </si>
  <si>
    <t>AGOS</t>
  </si>
  <si>
    <t>SEP</t>
  </si>
  <si>
    <t>OCT</t>
  </si>
  <si>
    <t>NOV</t>
  </si>
  <si>
    <t>DIC</t>
  </si>
  <si>
    <t>% CUMPLIMIENTO</t>
  </si>
  <si>
    <t>Financiero</t>
  </si>
  <si>
    <t>Técnico</t>
  </si>
  <si>
    <t>Personal</t>
  </si>
  <si>
    <t>P</t>
  </si>
  <si>
    <t>E</t>
  </si>
  <si>
    <t>PLAN BÁSICO LEGAL</t>
  </si>
  <si>
    <t xml:space="preserve"> Responsable del SG-SST</t>
  </si>
  <si>
    <t>x</t>
  </si>
  <si>
    <t xml:space="preserve">Divulgar y publicar la Política de Seguridad y Salud en el Trabajo, dejar evidencia de su divulgación a todos los trabajadores. </t>
  </si>
  <si>
    <t>Responsable del SG-SST
COPASST
Comité de convivencia
Brigada de emergencias</t>
  </si>
  <si>
    <t>Responsable del SG-SST</t>
  </si>
  <si>
    <t xml:space="preserve">Elaborar y aprobar el Plan de Trabajo Anual y publicarlo en la página web institucional. </t>
  </si>
  <si>
    <t xml:space="preserve"> Responsable del SG-SST
Comité Institucional de Gestión y Desempeño</t>
  </si>
  <si>
    <t xml:space="preserve">Elaborar y aprobar el Plan de Comunicaciones del SG-SST. </t>
  </si>
  <si>
    <t>Revisar y actualizar de ser necesario el Reglamento de Higiene y Seguridad, divulgarlo a todo el personal, dejar evidencia de su divulgación.</t>
  </si>
  <si>
    <t>Asignar, socializar y aprobar el Presupuesto Anual para la implementación del SG-SST.</t>
  </si>
  <si>
    <t>Responsable del SG-SST
COPASST</t>
  </si>
  <si>
    <t>Dar seguimiento al cumplimiento del Presupuesto Anual para la implementación del SG-SST.</t>
  </si>
  <si>
    <t>Llevar a cabo las reuniones del Comité Paritario de Seguridad y Salud en el Trabajo COPASST.</t>
  </si>
  <si>
    <t>COPASST</t>
  </si>
  <si>
    <t>Realizar el control del pago del  sistema de seguridad social de todos los servidores y los contratistas.</t>
  </si>
  <si>
    <t>Realizar las inspecciones de seguridad de acuerdo con el cronograma de inspecciones del Copasst.</t>
  </si>
  <si>
    <t>Auxiliar Administrativa de Recursos Físicos</t>
  </si>
  <si>
    <t>Notificar a los supervisores de los contratos los requisitos en SST del Manual de Contratistas para incluirlos en términos y condiciones de los contratos.</t>
  </si>
  <si>
    <t>Responsable del SG-SST
Supervisores de los contratos</t>
  </si>
  <si>
    <t>Verificar que se estén evaluando los proveedores y contratistas que impacten el SG-SST según los requisitos establecidos.</t>
  </si>
  <si>
    <t>Responsable del SG-SST
Coordinador jurídico</t>
  </si>
  <si>
    <t>Actualizar la matriz de indicadores del SG-SST de acuerdo con la normatividad aplicable.</t>
  </si>
  <si>
    <t>Realizar seguimiento y medición al desempeño de los indicadores que hacen parte del SG-SST.</t>
  </si>
  <si>
    <t>EJECUCIÓN DE ACCIONES CORRECTIVAS, PREVENTIVAS Y DE MEJORA</t>
  </si>
  <si>
    <t>Dar seguimiento al cumplimiento del Plan de trabajo del Copasst.</t>
  </si>
  <si>
    <t>Hacer seguimiento a la ejecución de las actividades definidas en el Plan de Trabajo.</t>
  </si>
  <si>
    <t>Hacer seguimiento a la ejecución de las actividades definidas en el Plan de Mejoramiento del SG-SST.</t>
  </si>
  <si>
    <t>Realizar rendición de cuentas para servidores, Copasst, Comité de convivencia y Brigada de Emergencias,  tomando como base las funciones y responsabilidades de cada uno.</t>
  </si>
  <si>
    <t>Responsable del SG-SST
Brigada
COPASST
Comité Convivencia</t>
  </si>
  <si>
    <t>Realizar la planificación y ejecución de la auditoría anual del SG-SST de acuerdo con el alcance definido por la entidad.</t>
  </si>
  <si>
    <t>Realizar la autoevaluación de estándares mínimos del SG-SST por parte de la entidad y de la ARL,  verificar el puntaje obtenido y definir acciones correctivas o preventivas en el Plan de Mejoramiento.</t>
  </si>
  <si>
    <t>Responsable del SG-SST
ARL</t>
  </si>
  <si>
    <t xml:space="preserve">Elaborar y enviar el Plan de Mejoramiento a la ARL, de acuerdo con el resultado de la autoevaluación de los estándares mínimos. </t>
  </si>
  <si>
    <t>Publicar en la página del Ministerio del Trabajo la autoevaluación de estándares mínimos del SG-SST y el Plan de Mejoramiento si aplica.</t>
  </si>
  <si>
    <t>Profesional Senior Calidad 
Responsable del SG-SST</t>
  </si>
  <si>
    <t>PREVENCIÓN Y CONTROL DEL ACCIDENTE DE TRABAJO</t>
  </si>
  <si>
    <t>Revisar, ajustar y divulgar la Matriz de Identificación de Peligros, Evaluación y Valoración de Riegos- IPEVR.</t>
  </si>
  <si>
    <t>Socializar el link para reporte de condiciones o actos inseguros y su aplicación en la entidad.</t>
  </si>
  <si>
    <t>Registrar el ausentismo por accidentes de trabajo, por enfermedad laboral y por enfermedad común. Ordenar registros para cada tema.</t>
  </si>
  <si>
    <t>GESTIÓN DE LA SALUD EN EL TRABAJO, PREVENCIÓN Y PROMOCIÓN DE LA SALUD</t>
  </si>
  <si>
    <t>Auxiliar Administrativa de Gestión del Talento Humano</t>
  </si>
  <si>
    <t>Enviar de manera formal los perfiles de cargo para actualización del profesiograma de la entidad y dejar dicha evidencia en los registros del SG-SST.</t>
  </si>
  <si>
    <t>Remitir para realizar las valoraciones medicas de ingreso, periódicas, de retiro, post incapacidad (los exámenes médicos de ingreso y egreso se realizan de acuerdo a los movimientos de retiro e ingreso a la planta de personal).</t>
  </si>
  <si>
    <t>Realizar la actualización de la encuesta sociodemográfica con todo el personal.</t>
  </si>
  <si>
    <t>Dar seguimiento al indicador de ausentismo por causas médicas, por AT y EL. Analizar causas y definir actividades de intervención si es requerido.</t>
  </si>
  <si>
    <t>PROGRAMAS DE VIGILANCIA EPIDEMIOLÓGICA</t>
  </si>
  <si>
    <t>Actualizar la documentación del Programa de Vigilancia Epidemiológica para la Prevención de Desórdenes Músculo Esqueléticos: programa, línea basal, actividades a desarrollar.</t>
  </si>
  <si>
    <t>Compartir el instructivo para la instalación del programa de pausas activas virtual y asignación por escrito de la responsabilidad de su ejecución a cada uno de los servidores.</t>
  </si>
  <si>
    <t xml:space="preserve">Divulgar información relevante sobre la ergonomía en el teletrabajo. </t>
  </si>
  <si>
    <t>Definir pautas para seguimiento y medición al cumplimiento de los AROS.</t>
  </si>
  <si>
    <t xml:space="preserve">Gestionar las actividades para intervenir el riesgo psicosocial significativo o dar manejo a casos de acuerdo con los resultados de la encuesta de riesgo psicosocial. </t>
  </si>
  <si>
    <t>CONTROL DEL RIESGO QUÍMICO</t>
  </si>
  <si>
    <t>Capacitar  en el Sistema Globalmente Armonizado de Clasificación y Etiquetado de Productos Químicos: almacenamiento, clasificación, atención de derrames, uso de EPP, SGA, etc.</t>
  </si>
  <si>
    <t>Realizar inspección a instalaciones y áreas de trabajo con riesgo químico: almacenamiento, clasificación, uso EPP.</t>
  </si>
  <si>
    <t>Divulgar el manejo integral de sustancias químicas, incluyendo las hojas de seguridad (MSDS).</t>
  </si>
  <si>
    <t>PROGRAMA DE FORMACIÓN BÁSICO SEGÚN MINISTERIO DE TRABAJO</t>
  </si>
  <si>
    <t>Asegurar que todos los servidores, contratistas y aprendices realicen la inducción al SG-SST  virtual de la ARL.</t>
  </si>
  <si>
    <t>Definir y divulgar los deberes y derechos de los trabajadores en Seguridad y Salud en el Trabajo.</t>
  </si>
  <si>
    <t>CONTROL Y MANTENIMIENTO DE LOS LUGARES DE TRABAJO</t>
  </si>
  <si>
    <t>Realizar mediciones ambientales (iluminación y confort térmico si se requiere).</t>
  </si>
  <si>
    <t xml:space="preserve">Adelantar el proceso contractual para el mantenimiento de las instalaciones y de las sillas. </t>
  </si>
  <si>
    <t>Dar seguimiento al cumplimiento de las actividades del cronograma de mantenimiento.</t>
  </si>
  <si>
    <t>Dar seguimiento al cumplimiento del cronograma de inspecciones de seguridad del COPASST.</t>
  </si>
  <si>
    <t>GESTIÓN DE AMENAZAS Y VULNERABILIDAD</t>
  </si>
  <si>
    <t>Conformar el comité de emergencias, asignar funciones y responsabilidades de cada integrante: tácticos, estratégicos y operativos.</t>
  </si>
  <si>
    <t>Gestionar la visita a las instalaciones para la verificación de estándares básicos en seguridad por parte de Bomberos Medellín, mediante correo electrónico radicado.</t>
  </si>
  <si>
    <t>Actualizar y verificar inventario, reposición y distribución de recursos para emergencias (para establecer necesidades para emergencias en el siguiente periodo).</t>
  </si>
  <si>
    <t>Adelantar el proceso contractual para la recarga y mantenimiento de los extintores.</t>
  </si>
  <si>
    <t>Divulgar los Planes Operativos Normalizados - PON´S a todo el personal, dejar evidencia de su divulgación.</t>
  </si>
  <si>
    <t xml:space="preserve">Profesional Senior Comunicaciones
Brigada </t>
  </si>
  <si>
    <t>Realizar capacitación técnica sobre el manejo de extintores a todos los servidores.</t>
  </si>
  <si>
    <t>Realizar la planeación y ejecución del simulacro de evacuación, articulados con Plaza Mayor.</t>
  </si>
  <si>
    <t xml:space="preserve">Firma Responsable del SG-SST   
                                                                               </t>
  </si>
  <si>
    <t>AGO</t>
  </si>
  <si>
    <t>Porcentaje de cumplimiento del mes</t>
  </si>
  <si>
    <t>% Cumplimiento anual</t>
  </si>
  <si>
    <t>Implementar el Plan de Trabajo Anual del Sistema de Gestión de Seguridad y Salud en el Trabajo, a través de la adopción de estrategias y medidas que permitan identificar, evaluar y controlar los peligros y factores de riesgos presentes en los ambientes de trabajo, así como la identificación de responsabilidades, recursos y cronograma de actividades dando cumplimiento a la normatividad legal vigente.</t>
  </si>
  <si>
    <t>Las actividades establecidas en el Plan de Trabajo del SG-SST incluyen a todos los servidores, contratistas, pasantes y aprendices, independientemente de su forma de contratación.</t>
  </si>
  <si>
    <t>Llevar a cabo el 80% de las actividades programadas en el Plan de Trabajo del SG-SST.</t>
  </si>
  <si>
    <t xml:space="preserve">Firma Representante Legal                               </t>
  </si>
  <si>
    <t>Revisar, ajustar, aprobar y firmar la política, objetivos del SG-SST.</t>
  </si>
  <si>
    <t>Elaborar y aprobar los cronogramas de trabajo y capacitación del Copasst, Comité de Convivencia Laboral y Brigada de Emergencias.</t>
  </si>
  <si>
    <t>Revisar, ajustar y divulgar a todo el personal el documento de responsabilidades frente al SG-SST, dejar evidencia de su divulgación.</t>
  </si>
  <si>
    <t>Diseñar el Programa de Capacitación Anual para todos los funcionarios acorde a los riesgos identificados en la matriz y las necesidades de formación específicas. Aprobación del Plan de Capacitación Anual por parte del Copasst.</t>
  </si>
  <si>
    <t>Dar seguimiento al cumplimiento del Programa de Capacitación Anual.</t>
  </si>
  <si>
    <t>SEGUIMIENTO</t>
  </si>
  <si>
    <t>EVIDENCIA</t>
  </si>
  <si>
    <t>Divulgar con el Copasst el Plan de Trabajo Anual, el Presupuesto asignado, el Programa de Capacitación Anual y el Plan de Comunicaciones para el SG-SST.</t>
  </si>
  <si>
    <t>Elaborar los programas de prevención de enfermedades laborales y promoción de la salud a través de la gestión del riesgo prioritario, en los cuales se fomenten los hábitos y estilos de vida sana y trabajo saludable</t>
  </si>
  <si>
    <t>Revisar y actualizar la Matriz de Identificación de Riesgos y Evaluación de Peligros.</t>
  </si>
  <si>
    <t xml:space="preserve"> Responsable del SG-SST
COPASST</t>
  </si>
  <si>
    <t xml:space="preserve">Revisar y actualizar los requisitos legales aplicables en SST y evaluar su cumplimiento. </t>
  </si>
  <si>
    <t>Conformación del Copasst (cuando aplique).</t>
  </si>
  <si>
    <t>Asegurar que todos los responsables del SG-SST cuenten con el certificado de aprobación del curso virtual de 50 o 20 horas definido por el Ministerio de Trabajo.</t>
  </si>
  <si>
    <t xml:space="preserve">Entregar los  elementos de protección personal y dotación requeridos de acuerdo al cargo. </t>
  </si>
  <si>
    <t>Verificar el cumplimiento de los requisitos del Manual de Contratistas solicitando los registros y soportes de información de los contratos guardándolos en carpetas compartidas, al igual que el certificado de aportes al Sistema General de Seguridad Social verificando la afiliación en el riesgo que corresponda a la actividad desarrollada.</t>
  </si>
  <si>
    <t>Comunicar resultados de la rendición de cuentas al COPASST.</t>
  </si>
  <si>
    <t>Llevar a cabo la revisión por la dirección, para cada uno de los elementos del SG-SST y hacer partícipe de los resultados al COPASST.</t>
  </si>
  <si>
    <t>Realizar el seguimiento a la implementación de las medidas de intervención, prevención y control definidas en la matriz IPEVR.</t>
  </si>
  <si>
    <t xml:space="preserve">Crear el formato y realizar seguimiento a las medidas correctivas de acuerdo con los reportes de actos y condiciones inseguras, inspecciones de seguridad y reportes de gestión del cambio. </t>
  </si>
  <si>
    <t xml:space="preserve">Identificar y evaluar cambios organizacionales (se realizará siempre que exista un cambio organizacional que afecte la Identificación de peligros, evaluación y valoración de los riesgos de seguridad y salud en el trabajo -IPVER). </t>
  </si>
  <si>
    <t>Realizar las investigaciones de accidentes de trabajo, incidentes y enfermedad laboral (se realizan de acuerdo a la ocurrencia del evento).</t>
  </si>
  <si>
    <t>Responsable del SG-SST
 COPASST</t>
  </si>
  <si>
    <t xml:space="preserve">Profesional Senior de Gestión Humana de Talento Humano </t>
  </si>
  <si>
    <t>Revisar y actualizar de ser necesario la Matriz de Elementos de Protección Personal.</t>
  </si>
  <si>
    <t xml:space="preserve">Revisar, ajustar y divulgar los análisis de riesgo por oficio (ARO). </t>
  </si>
  <si>
    <t>Implementar el Programa de Manejo Integral de Residuos.</t>
  </si>
  <si>
    <t>Responsable del SG-SST
Técnica de Recursos Físicos</t>
  </si>
  <si>
    <t>Profesional Senior de Gestión de Talento Humano 
Auxiliar Contable</t>
  </si>
  <si>
    <t xml:space="preserve"> Responsable del SG-SST
COPASST
Auditor Externo</t>
  </si>
  <si>
    <t>Profesional Senior de Gestión del Talento Humano</t>
  </si>
  <si>
    <t>Realizar la contratación de la IPS para adelantar los examen médicos ocupacionales (ingreso, periódicos y de retiro).</t>
  </si>
  <si>
    <t>Responsable del SG-SST
Profesional Senior de Gestión del Talento Humano</t>
  </si>
  <si>
    <t>Hacer seguimiento al cumplimiento de las recomendaciones dadas por el médico laboral en las valoraciones medicas de ingreso, periódicas, de retiro.</t>
  </si>
  <si>
    <t>Definir e implementar el programa de prevención del consumo de sustancias psicoactivas.</t>
  </si>
  <si>
    <t>Definir e implementar las actividades a realizar del programa de estilos de vida saludable y dar seguimiento al cumplimiento del mismo.</t>
  </si>
  <si>
    <t xml:space="preserve">Definir e implementar las actividades del programa de salud visual y dar seguimiento al cumplimiento del mismo. </t>
  </si>
  <si>
    <t xml:space="preserve">Definir e implementar las actividades del programa de riesgo público y dar seguimiento al cumplimiento del mismo. </t>
  </si>
  <si>
    <t xml:space="preserve">Definir e implementar las actividades del programa de orden y aseo y dar seguimiento al cumplimiento del mismo. </t>
  </si>
  <si>
    <t xml:space="preserve">Definir e implementar las actividades del programa de riesgo psicosocial y dar seguimiento al cumplimiento del mismo. </t>
  </si>
  <si>
    <t>Instalar el programa de pausas activas en los PC de cada uno de los servidores de la entidad (cuando aplique).</t>
  </si>
  <si>
    <t xml:space="preserve">Técnico de sistemas de información </t>
  </si>
  <si>
    <t>Técnico de sistemas de información 
Responsable del SG-SST</t>
  </si>
  <si>
    <t>Responsable del SG-SST
Profesional senior comunicaciones</t>
  </si>
  <si>
    <t>Realizar una campaña para divulgar a los servidores, aprendices y contratistas la prevención del riesgo biomecánico.</t>
  </si>
  <si>
    <t>Dar seguimiento al cronograma de actividades del Comité de Convivencia Laboral.</t>
  </si>
  <si>
    <t>Evaluar el riesgo psicosocial por medio de la batería definida por el Ministerio del trabajo.</t>
  </si>
  <si>
    <t>Actualizar  el inventario y clasificación de sustancias químicas y desecho de envases.</t>
  </si>
  <si>
    <t xml:space="preserve">Responsable del SG-SST
Servicios generales </t>
  </si>
  <si>
    <t>Realizar la reinducción a todos los servidores en SG-SST por equipos de trabajo, dar recomendaciones para cada riesgo de la matriz de peligros, cuales son los riesgos y sus controles.</t>
  </si>
  <si>
    <t xml:space="preserve">Dar seguimiento al cumplimiento del Plan de Capacitación de SST. </t>
  </si>
  <si>
    <t>Técnica de Recursos Físicos</t>
  </si>
  <si>
    <t xml:space="preserve">Dar seguimiento a la evaluación de los puestos de teletrabajo para verificar las condiciones y dejar recomendaciones de ser necesario. </t>
  </si>
  <si>
    <t xml:space="preserve">Divulgar el Plan de Prevención, Preparación y Respuesta Ante Emergencias de la entidad con todo el personal. </t>
  </si>
  <si>
    <t>Responsable del SG-SST
Profesional Senior Posicionamiento</t>
  </si>
  <si>
    <t>Responsable del SG-SST
Brigadistas</t>
  </si>
  <si>
    <t>Revisar, actualizar y divulgar los Planes Operativos Normalizados - PON´S para cada vulnerabilidad detectada con relación a la actuación de la brigada.</t>
  </si>
  <si>
    <t>Brigada</t>
  </si>
  <si>
    <t>Solicitar a la IPS contratada el profesiograma y el informe de condiciones de salud de acuerdo con los resultados de los exámenes médicos realizados.</t>
  </si>
  <si>
    <t>Documentar y socializar programa de movilidad segura junto con protocolo de actuación en caso de accidente de tránsito. Incluir en Plan de Emergencias.</t>
  </si>
  <si>
    <t xml:space="preserve">Elaborar y gestionar el cronograma de trabajo y capacitación de la Brigada y llevar a cabo las reuniones trimestrales de acuerdo con el cronograma establecido. </t>
  </si>
  <si>
    <t xml:space="preserve">Responsable del SG-SST
COPASST
Comité de convivencia
Brigada </t>
  </si>
  <si>
    <t>INDICADOR DE GESTIÓN SEGÚN MES</t>
  </si>
  <si>
    <t>Número de actividades programadas</t>
  </si>
  <si>
    <t>Número de actividades ejecutadas</t>
  </si>
  <si>
    <t>PLAN DE TRABAJO ANUAL
SISTEMA DE GESTIÓN DE SEGURIDAD Y SALUD EN EL TRABAJO</t>
  </si>
  <si>
    <t>Vigencia: 10/01/2024</t>
  </si>
  <si>
    <t>Fecha de Aprobación: 09 de enero de 2023</t>
  </si>
  <si>
    <t xml:space="preserve">Dar seguimiento al cumplimiento del Programa de Comunicaciones. </t>
  </si>
  <si>
    <t>OBJETIVO ESTRATÉGICO No 1: ESTRATEGIA, PLANIFICACIÓN Y RECURSOS
Cumplir con la normatividad legal vigente y los requisitos de las partes interesadas.</t>
  </si>
  <si>
    <t>OBJETIVO ESTRATÉGICO No 2: CUMPLIMIENTO DE ESTÁNDARES MÍNIMOS Y MEJORAMIENTO DEL SG-SST
Proteger la seguridad y salud de todos los servidores y contratistas, mediante la mejora continua del Sistema de Gestión de la Seguridad y Salud en el Trabajo SG-SST.</t>
  </si>
  <si>
    <t>OBJETIVO ESTRATÉGICO No 3: PREVENCIÓN Y CONTROL DEL ACCIDENTE DE TRABAJO
Identificar los peligros, evaluar y valorar los riesgos y establecer los respectivos controles, con el fin de evitar y minimizar los accidentes de trabajo, enfermedades laborales o lesiones personales que puedan surgir en todas las actividades desarrolladas en la Agencia.</t>
  </si>
  <si>
    <t>OBJETIVO ESTRATÉGICO No 4: PREVENCIÓN Y CONTROL DE LA ENFERMEDAD LABORAL
Identificar los peligros, evaluar y valorar los riesgos y establecer los respectivos controles, con el fin de evitar y minimizar los accidentes de trabajo, enfermedades laborales o lesiones personales que puedan surgir en todas las actividades desarrolladas en la Agencia.</t>
  </si>
  <si>
    <t>OBJETIVO ESTRATÉGICO No 5: ENTORNOS DE TRABAJO SEGURO
Promover una vida en equilibrio, fundamentada en el bienestar y la salud física y mental, apalancada por ambientes de trabajo seguros y saludables, donde los servidores, contratistas y aprendices se movilicen desde una cultura del cuidado basada en la prevención y el autocuidado.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</si>
</sst>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2]* #,##0.00_-;\-[$€-2]* #,##0.00_-;_-[$€-2]* &quot;-&quot;??_-"/>
    <numFmt numFmtId="165" formatCode="_ [$€]\ * #,##0.00_ ;_ [$€]\ * \-#,##0.00_ ;_ [$€]\ * &quot;-&quot;??_ ;_ @_ "/>
    <numFmt numFmtId="166" formatCode="_ * #,##0.00_ ;_ * \-#,##0.00_ ;_ * &quot;-&quot;??_ ;_ @_ "/>
    <numFmt numFmtId="167" formatCode="#,##0_ ;\-#,##0\ "/>
    <numFmt numFmtId="168" formatCode="0.0%"/>
  </numFmts>
  <fonts count="33" x14ac:knownFonts="1">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theme="0"/>
      <name val="Calibri"/>
      <family val="2"/>
      <scheme val="minor"/>
    </font>
    <font>
      <sz val="1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2"/>
      <color theme="1"/>
      <name val="Trebuchet MS"/>
      <family val="2"/>
    </font>
    <font>
      <sz val="10"/>
      <name val="Trebuchet MS"/>
      <family val="2"/>
    </font>
    <font>
      <b/>
      <sz val="11"/>
      <name val="Trebuchet MS"/>
      <family val="2"/>
    </font>
    <font>
      <b/>
      <sz val="10"/>
      <color theme="1"/>
      <name val="Trebuchet MS"/>
      <family val="2"/>
    </font>
    <font>
      <b/>
      <sz val="10"/>
      <name val="Trebuchet MS"/>
      <family val="2"/>
    </font>
    <font>
      <sz val="10"/>
      <color rgb="FF000000"/>
      <name val="Trebuchet MS"/>
      <family val="2"/>
    </font>
    <font>
      <sz val="10"/>
      <color theme="1"/>
      <name val="Trebuchet MS"/>
      <family val="2"/>
    </font>
    <font>
      <sz val="10"/>
      <color rgb="FFFF0000"/>
      <name val="Trebuchet MS"/>
      <family val="2"/>
    </font>
    <font>
      <b/>
      <sz val="11"/>
      <color theme="1"/>
      <name val="Trebuchet MS"/>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1">
    <xf numFmtId="0" fontId="0" fillId="0" borderId="0"/>
    <xf numFmtId="9" fontId="2" fillId="0" borderId="0" applyFont="0" applyFill="0" applyBorder="0" applyAlignment="0" applyProtection="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3" fillId="7" borderId="1" applyNumberFormat="0" applyAlignment="0" applyProtection="0"/>
    <xf numFmtId="164" fontId="7" fillId="0" borderId="0" applyFont="0" applyFill="0" applyBorder="0" applyAlignment="0" applyProtection="0"/>
    <xf numFmtId="165" fontId="7" fillId="0" borderId="0" applyFont="0" applyFill="0" applyBorder="0" applyAlignment="0" applyProtection="0"/>
    <xf numFmtId="0" fontId="14" fillId="0" borderId="0" applyNumberFormat="0" applyFill="0" applyBorder="0" applyAlignment="0" applyProtection="0">
      <alignment vertical="top"/>
      <protection locked="0"/>
    </xf>
    <xf numFmtId="0" fontId="15" fillId="3" borderId="0" applyNumberFormat="0" applyBorder="0" applyAlignment="0" applyProtection="0"/>
    <xf numFmtId="166" fontId="7" fillId="0" borderId="0" applyFont="0" applyFill="0" applyBorder="0" applyAlignment="0" applyProtection="0"/>
    <xf numFmtId="0" fontId="16" fillId="22" borderId="0" applyNumberFormat="0" applyBorder="0" applyAlignment="0" applyProtection="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23" borderId="4" applyNumberFormat="0" applyFont="0" applyAlignment="0" applyProtection="0"/>
    <xf numFmtId="0" fontId="7" fillId="23" borderId="4" applyNumberFormat="0" applyFont="0" applyAlignment="0" applyProtection="0"/>
    <xf numFmtId="9" fontId="3" fillId="0" borderId="0" applyFont="0" applyFill="0" applyBorder="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12" fillId="0" borderId="8" applyNumberFormat="0" applyFill="0" applyAlignment="0" applyProtection="0"/>
    <xf numFmtId="0" fontId="22" fillId="0" borderId="0" applyNumberFormat="0" applyFill="0" applyBorder="0" applyAlignment="0" applyProtection="0"/>
    <xf numFmtId="0" fontId="23" fillId="0" borderId="9" applyNumberFormat="0" applyFill="0" applyAlignment="0" applyProtection="0"/>
    <xf numFmtId="0" fontId="1" fillId="0" borderId="0"/>
    <xf numFmtId="9" fontId="7" fillId="0" borderId="0" applyFont="0" applyFill="0" applyBorder="0" applyAlignment="0" applyProtection="0"/>
  </cellStyleXfs>
  <cellXfs count="68">
    <xf numFmtId="0" fontId="0" fillId="0" borderId="0" xfId="0"/>
    <xf numFmtId="0" fontId="25" fillId="24" borderId="0" xfId="41" applyFont="1" applyFill="1"/>
    <xf numFmtId="0" fontId="25" fillId="24" borderId="0" xfId="41" applyFont="1" applyFill="1" applyAlignment="1">
      <alignment horizontal="left"/>
    </xf>
    <xf numFmtId="0" fontId="28" fillId="24" borderId="0" xfId="41" applyFont="1" applyFill="1" applyAlignment="1">
      <alignment horizontal="center" vertical="center"/>
    </xf>
    <xf numFmtId="0" fontId="25" fillId="24" borderId="0" xfId="41" applyFont="1" applyFill="1" applyAlignment="1">
      <alignment horizontal="center" vertical="center"/>
    </xf>
    <xf numFmtId="9" fontId="25" fillId="24" borderId="10" xfId="1" applyFont="1" applyFill="1" applyBorder="1" applyAlignment="1">
      <alignment horizontal="center" vertical="center"/>
    </xf>
    <xf numFmtId="0" fontId="27" fillId="24" borderId="10" xfId="2" applyFont="1" applyFill="1" applyBorder="1" applyAlignment="1">
      <alignment horizontal="center" vertical="center"/>
    </xf>
    <xf numFmtId="0" fontId="26" fillId="24" borderId="10" xfId="41" applyFont="1" applyFill="1" applyBorder="1" applyAlignment="1">
      <alignment horizontal="left" vertical="center" wrapText="1"/>
    </xf>
    <xf numFmtId="0" fontId="30" fillId="24" borderId="0" xfId="2" applyFont="1" applyFill="1" applyAlignment="1">
      <alignment vertical="center"/>
    </xf>
    <xf numFmtId="0" fontId="30" fillId="24" borderId="0" xfId="0" applyFont="1" applyFill="1"/>
    <xf numFmtId="0" fontId="25" fillId="24" borderId="10" xfId="41" applyFont="1" applyFill="1" applyBorder="1" applyAlignment="1" applyProtection="1">
      <alignment horizontal="center" vertical="center" wrapText="1"/>
      <protection locked="0"/>
    </xf>
    <xf numFmtId="0" fontId="30" fillId="24" borderId="0" xfId="0" applyFont="1" applyFill="1" applyAlignment="1">
      <alignment horizontal="center" vertical="center"/>
    </xf>
    <xf numFmtId="0" fontId="25" fillId="24" borderId="10" xfId="41" applyFont="1" applyFill="1" applyBorder="1" applyAlignment="1">
      <alignment vertical="center" wrapText="1"/>
    </xf>
    <xf numFmtId="0" fontId="30" fillId="24" borderId="10" xfId="0" applyFont="1" applyFill="1" applyBorder="1" applyAlignment="1">
      <alignment vertical="center" wrapText="1"/>
    </xf>
    <xf numFmtId="0" fontId="25" fillId="24" borderId="10" xfId="41" applyFont="1" applyFill="1" applyBorder="1" applyAlignment="1">
      <alignment horizontal="left" vertical="center" wrapText="1"/>
    </xf>
    <xf numFmtId="0" fontId="32" fillId="24" borderId="0" xfId="0" applyFont="1" applyFill="1" applyAlignment="1">
      <alignment horizontal="center" vertical="center"/>
    </xf>
    <xf numFmtId="0" fontId="27" fillId="24" borderId="10" xfId="41" applyFont="1" applyFill="1" applyBorder="1" applyAlignment="1">
      <alignment horizontal="center" vertical="center" wrapText="1"/>
    </xf>
    <xf numFmtId="0" fontId="30" fillId="24" borderId="10" xfId="41" applyFont="1" applyFill="1" applyBorder="1" applyAlignment="1">
      <alignment horizontal="center" vertical="center" wrapText="1"/>
    </xf>
    <xf numFmtId="9" fontId="30" fillId="24" borderId="10" xfId="1" applyFont="1" applyFill="1" applyBorder="1" applyAlignment="1" applyProtection="1">
      <alignment horizontal="center" vertical="center" wrapText="1"/>
    </xf>
    <xf numFmtId="0" fontId="30" fillId="24" borderId="10" xfId="0" applyFont="1" applyFill="1" applyBorder="1" applyAlignment="1">
      <alignment horizontal="center" vertical="center" wrapText="1"/>
    </xf>
    <xf numFmtId="0" fontId="30" fillId="24" borderId="10" xfId="0" applyFont="1" applyFill="1" applyBorder="1"/>
    <xf numFmtId="0" fontId="30" fillId="24" borderId="16" xfId="0" applyFont="1" applyFill="1" applyBorder="1" applyAlignment="1">
      <alignment vertical="center" wrapText="1"/>
    </xf>
    <xf numFmtId="0" fontId="30" fillId="24" borderId="0" xfId="0" applyFont="1" applyFill="1" applyAlignment="1">
      <alignment vertical="center" wrapText="1"/>
    </xf>
    <xf numFmtId="0" fontId="32" fillId="24" borderId="0" xfId="0" applyFont="1" applyFill="1" applyAlignment="1">
      <alignment vertical="center" wrapText="1"/>
    </xf>
    <xf numFmtId="168" fontId="32" fillId="24" borderId="10" xfId="1" applyNumberFormat="1" applyFont="1" applyFill="1" applyBorder="1" applyAlignment="1">
      <alignment horizontal="center" vertical="center"/>
    </xf>
    <xf numFmtId="0" fontId="30" fillId="24" borderId="10" xfId="0" applyFont="1" applyFill="1" applyBorder="1" applyAlignment="1">
      <alignment horizontal="left" vertical="center"/>
    </xf>
    <xf numFmtId="0" fontId="25" fillId="24" borderId="10" xfId="41" applyFont="1" applyFill="1" applyBorder="1" applyAlignment="1" applyProtection="1">
      <alignment horizontal="left" vertical="center" wrapText="1"/>
      <protection locked="0"/>
    </xf>
    <xf numFmtId="0" fontId="25" fillId="24" borderId="12" xfId="41" applyFont="1" applyFill="1" applyBorder="1" applyAlignment="1" applyProtection="1">
      <alignment horizontal="left" vertical="center" wrapText="1"/>
      <protection locked="0"/>
    </xf>
    <xf numFmtId="0" fontId="30" fillId="24" borderId="12" xfId="41" applyFont="1" applyFill="1" applyBorder="1" applyAlignment="1">
      <alignment horizontal="left" vertical="center" wrapText="1"/>
    </xf>
    <xf numFmtId="0" fontId="25" fillId="24" borderId="10" xfId="41" applyFont="1" applyFill="1" applyBorder="1" applyAlignment="1" applyProtection="1">
      <alignment vertical="center" wrapText="1"/>
      <protection locked="0"/>
    </xf>
    <xf numFmtId="0" fontId="30" fillId="24" borderId="10" xfId="0" applyFont="1" applyFill="1" applyBorder="1" applyAlignment="1">
      <alignment horizontal="left" vertical="center" wrapText="1"/>
    </xf>
    <xf numFmtId="0" fontId="30" fillId="24" borderId="12" xfId="0" applyFont="1" applyFill="1" applyBorder="1" applyAlignment="1">
      <alignment horizontal="left" vertical="center" wrapText="1"/>
    </xf>
    <xf numFmtId="0" fontId="25" fillId="24" borderId="12" xfId="0" applyFont="1" applyFill="1" applyBorder="1" applyAlignment="1">
      <alignment horizontal="left" vertical="center" wrapText="1"/>
    </xf>
    <xf numFmtId="0" fontId="25" fillId="24" borderId="12" xfId="41" applyFont="1" applyFill="1" applyBorder="1" applyAlignment="1" applyProtection="1">
      <alignment vertical="center" wrapText="1"/>
      <protection locked="0"/>
    </xf>
    <xf numFmtId="0" fontId="31" fillId="24" borderId="10" xfId="41" applyFont="1" applyFill="1" applyBorder="1" applyAlignment="1" applyProtection="1">
      <alignment horizontal="center" vertical="center" wrapText="1"/>
      <protection locked="0"/>
    </xf>
    <xf numFmtId="0" fontId="32" fillId="24" borderId="10" xfId="0" applyFont="1" applyFill="1" applyBorder="1" applyAlignment="1">
      <alignment horizontal="center" vertical="center" wrapText="1"/>
    </xf>
    <xf numFmtId="9" fontId="25" fillId="24" borderId="16" xfId="1" applyFont="1" applyFill="1" applyBorder="1" applyAlignment="1">
      <alignment horizontal="center" vertical="center"/>
    </xf>
    <xf numFmtId="0" fontId="24" fillId="24" borderId="0" xfId="0" applyFont="1" applyFill="1" applyAlignment="1">
      <alignment horizontal="center" vertical="center" wrapText="1"/>
    </xf>
    <xf numFmtId="0" fontId="25" fillId="24" borderId="0" xfId="41" applyFont="1" applyFill="1" applyAlignment="1">
      <alignment vertical="center" wrapText="1"/>
    </xf>
    <xf numFmtId="0" fontId="28" fillId="24" borderId="10" xfId="41" applyFont="1" applyFill="1" applyBorder="1" applyAlignment="1">
      <alignment horizontal="center" vertical="center" wrapText="1"/>
    </xf>
    <xf numFmtId="9" fontId="28" fillId="24" borderId="10" xfId="60" applyFont="1" applyFill="1" applyBorder="1" applyAlignment="1">
      <alignment horizontal="center" vertical="center"/>
    </xf>
    <xf numFmtId="167" fontId="25" fillId="24" borderId="10" xfId="41" applyNumberFormat="1" applyFont="1" applyFill="1" applyBorder="1" applyAlignment="1">
      <alignment horizontal="center" vertical="center"/>
    </xf>
    <xf numFmtId="0" fontId="25" fillId="24" borderId="12" xfId="41" applyFont="1" applyFill="1" applyBorder="1" applyAlignment="1">
      <alignment horizontal="right" vertical="center"/>
    </xf>
    <xf numFmtId="0" fontId="25" fillId="24" borderId="13" xfId="41" applyFont="1" applyFill="1" applyBorder="1" applyAlignment="1">
      <alignment horizontal="right" vertical="center"/>
    </xf>
    <xf numFmtId="0" fontId="25" fillId="24" borderId="11" xfId="41" applyFont="1" applyFill="1" applyBorder="1" applyAlignment="1">
      <alignment horizontal="right" vertical="center"/>
    </xf>
    <xf numFmtId="0" fontId="27" fillId="24" borderId="10" xfId="41" applyFont="1" applyFill="1" applyBorder="1" applyAlignment="1">
      <alignment horizontal="center" vertical="center"/>
    </xf>
    <xf numFmtId="0" fontId="28" fillId="24" borderId="10" xfId="41" applyFont="1" applyFill="1" applyBorder="1" applyAlignment="1" applyProtection="1">
      <alignment horizontal="center" vertical="center" wrapText="1"/>
      <protection locked="0"/>
    </xf>
    <xf numFmtId="0" fontId="27" fillId="24" borderId="12" xfId="41" applyFont="1" applyFill="1" applyBorder="1" applyAlignment="1">
      <alignment horizontal="right" vertical="center"/>
    </xf>
    <xf numFmtId="0" fontId="27" fillId="24" borderId="13" xfId="41" applyFont="1" applyFill="1" applyBorder="1" applyAlignment="1">
      <alignment horizontal="right" vertical="center"/>
    </xf>
    <xf numFmtId="0" fontId="27" fillId="24" borderId="11" xfId="41" applyFont="1" applyFill="1" applyBorder="1" applyAlignment="1">
      <alignment horizontal="right" vertical="center"/>
    </xf>
    <xf numFmtId="0" fontId="28" fillId="24" borderId="10" xfId="41" applyFont="1" applyFill="1" applyBorder="1" applyAlignment="1">
      <alignment horizontal="center" vertical="center" wrapText="1"/>
    </xf>
    <xf numFmtId="0" fontId="28" fillId="24" borderId="14" xfId="41" applyFont="1" applyFill="1" applyBorder="1" applyAlignment="1" applyProtection="1">
      <alignment horizontal="center" vertical="center" wrapText="1"/>
      <protection locked="0"/>
    </xf>
    <xf numFmtId="0" fontId="28" fillId="24" borderId="15" xfId="41" applyFont="1" applyFill="1" applyBorder="1" applyAlignment="1" applyProtection="1">
      <alignment horizontal="center" vertical="center" wrapText="1"/>
      <protection locked="0"/>
    </xf>
    <xf numFmtId="0" fontId="28" fillId="24" borderId="16" xfId="41" applyFont="1" applyFill="1" applyBorder="1" applyAlignment="1" applyProtection="1">
      <alignment horizontal="center" vertical="center" wrapText="1"/>
      <protection locked="0"/>
    </xf>
    <xf numFmtId="0" fontId="27" fillId="24" borderId="10" xfId="0" applyFont="1" applyFill="1" applyBorder="1" applyAlignment="1">
      <alignment horizontal="center" vertical="top" wrapText="1"/>
    </xf>
    <xf numFmtId="0" fontId="27" fillId="24" borderId="10" xfId="0" applyFont="1" applyFill="1" applyBorder="1" applyAlignment="1">
      <alignment horizontal="center" vertical="center" wrapText="1"/>
    </xf>
    <xf numFmtId="0" fontId="27" fillId="24" borderId="14" xfId="41" applyFont="1" applyFill="1" applyBorder="1" applyAlignment="1">
      <alignment horizontal="center" vertical="center" wrapText="1"/>
    </xf>
    <xf numFmtId="0" fontId="27" fillId="24" borderId="15" xfId="41" applyFont="1" applyFill="1" applyBorder="1" applyAlignment="1">
      <alignment horizontal="center" vertical="center" wrapText="1"/>
    </xf>
    <xf numFmtId="0" fontId="25" fillId="24" borderId="10" xfId="41" applyFont="1" applyFill="1" applyBorder="1" applyAlignment="1">
      <alignment horizontal="left" vertical="center" wrapText="1"/>
    </xf>
    <xf numFmtId="0" fontId="28" fillId="24" borderId="12" xfId="41" applyFont="1" applyFill="1" applyBorder="1" applyAlignment="1">
      <alignment horizontal="center" vertical="center" wrapText="1"/>
    </xf>
    <xf numFmtId="0" fontId="28" fillId="24" borderId="13" xfId="41" applyFont="1" applyFill="1" applyBorder="1" applyAlignment="1">
      <alignment horizontal="center" vertical="center" wrapText="1"/>
    </xf>
    <xf numFmtId="0" fontId="28" fillId="24" borderId="11" xfId="41" applyFont="1" applyFill="1" applyBorder="1" applyAlignment="1">
      <alignment horizontal="center" vertical="center" wrapText="1"/>
    </xf>
    <xf numFmtId="0" fontId="25" fillId="24" borderId="0" xfId="41" applyFont="1" applyFill="1" applyAlignment="1">
      <alignment horizontal="left" vertical="center" wrapText="1"/>
    </xf>
    <xf numFmtId="0" fontId="29"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7" fillId="24" borderId="12" xfId="41" applyFont="1" applyFill="1" applyBorder="1" applyAlignment="1">
      <alignment horizontal="center" vertical="center" wrapText="1"/>
    </xf>
    <xf numFmtId="0" fontId="27" fillId="24" borderId="13" xfId="41" applyFont="1" applyFill="1" applyBorder="1" applyAlignment="1">
      <alignment horizontal="center" vertical="center" wrapText="1"/>
    </xf>
    <xf numFmtId="0" fontId="27" fillId="24" borderId="11" xfId="41" applyFont="1" applyFill="1" applyBorder="1" applyAlignment="1">
      <alignment horizontal="center" vertical="center" wrapText="1"/>
    </xf>
  </cellXfs>
  <cellStyles count="61">
    <cellStyle name="20% - Énfasis1 2" xfId="3" xr:uid="{00000000-0005-0000-0000-000000000000}"/>
    <cellStyle name="20% - Énfasis2 2" xfId="4" xr:uid="{00000000-0005-0000-0000-000001000000}"/>
    <cellStyle name="20% - Énfasis3 2" xfId="5" xr:uid="{00000000-0005-0000-0000-000002000000}"/>
    <cellStyle name="20% - Énfasis4 2" xfId="6" xr:uid="{00000000-0005-0000-0000-000003000000}"/>
    <cellStyle name="20% - Énfasis5 2" xfId="7" xr:uid="{00000000-0005-0000-0000-000004000000}"/>
    <cellStyle name="20% - Énfasis6 2" xfId="8" xr:uid="{00000000-0005-0000-0000-000005000000}"/>
    <cellStyle name="40% - Énfasis1 2" xfId="9" xr:uid="{00000000-0005-0000-0000-000006000000}"/>
    <cellStyle name="40% - Énfasis2 2" xfId="10" xr:uid="{00000000-0005-0000-0000-000007000000}"/>
    <cellStyle name="40% - Énfasis3 2" xfId="11" xr:uid="{00000000-0005-0000-0000-000008000000}"/>
    <cellStyle name="40% - Énfasis4 2" xfId="12" xr:uid="{00000000-0005-0000-0000-000009000000}"/>
    <cellStyle name="40% - Énfasis5 2" xfId="13" xr:uid="{00000000-0005-0000-0000-00000A000000}"/>
    <cellStyle name="40% - Énfasis6 2" xfId="14" xr:uid="{00000000-0005-0000-0000-00000B000000}"/>
    <cellStyle name="60% - Énfasis1 2" xfId="15" xr:uid="{00000000-0005-0000-0000-00000C000000}"/>
    <cellStyle name="60% - Énfasis2 2" xfId="16" xr:uid="{00000000-0005-0000-0000-00000D000000}"/>
    <cellStyle name="60% - Énfasis3 2" xfId="17" xr:uid="{00000000-0005-0000-0000-00000E000000}"/>
    <cellStyle name="60% - Énfasis4 2" xfId="18" xr:uid="{00000000-0005-0000-0000-00000F000000}"/>
    <cellStyle name="60% - Énfasis5 2" xfId="19" xr:uid="{00000000-0005-0000-0000-000010000000}"/>
    <cellStyle name="60% - Énfasis6 2" xfId="20" xr:uid="{00000000-0005-0000-0000-000011000000}"/>
    <cellStyle name="ANCLAS,REZONES Y SUS PARTES,DE FUNDICION,DE HIERRO O DE ACERO" xfId="21" xr:uid="{00000000-0005-0000-0000-000012000000}"/>
    <cellStyle name="Buena 2" xfId="22" xr:uid="{00000000-0005-0000-0000-000013000000}"/>
    <cellStyle name="Cálculo 2" xfId="23" xr:uid="{00000000-0005-0000-0000-000014000000}"/>
    <cellStyle name="Celda de comprobación 2" xfId="24" xr:uid="{00000000-0005-0000-0000-000015000000}"/>
    <cellStyle name="Celda vinculada 2" xfId="25" xr:uid="{00000000-0005-0000-0000-000016000000}"/>
    <cellStyle name="Encabezado 4 2" xfId="26" xr:uid="{00000000-0005-0000-0000-000017000000}"/>
    <cellStyle name="Énfasis1 2" xfId="27" xr:uid="{00000000-0005-0000-0000-000018000000}"/>
    <cellStyle name="Énfasis2 2" xfId="28" xr:uid="{00000000-0005-0000-0000-000019000000}"/>
    <cellStyle name="Énfasis3 2" xfId="29" xr:uid="{00000000-0005-0000-0000-00001A000000}"/>
    <cellStyle name="Énfasis4 2" xfId="30" xr:uid="{00000000-0005-0000-0000-00001B000000}"/>
    <cellStyle name="Énfasis5 2" xfId="31" xr:uid="{00000000-0005-0000-0000-00001C000000}"/>
    <cellStyle name="Énfasis6 2" xfId="32" xr:uid="{00000000-0005-0000-0000-00001D000000}"/>
    <cellStyle name="Entrada 2" xfId="33" xr:uid="{00000000-0005-0000-0000-00001E000000}"/>
    <cellStyle name="Euro" xfId="34" xr:uid="{00000000-0005-0000-0000-00001F000000}"/>
    <cellStyle name="Euro 2" xfId="35" xr:uid="{00000000-0005-0000-0000-000020000000}"/>
    <cellStyle name="Hipervínculo 2" xfId="36" xr:uid="{00000000-0005-0000-0000-000021000000}"/>
    <cellStyle name="Incorrecto 2" xfId="37" xr:uid="{00000000-0005-0000-0000-000023000000}"/>
    <cellStyle name="Millares 2" xfId="38" xr:uid="{00000000-0005-0000-0000-000024000000}"/>
    <cellStyle name="Neutral 2" xfId="39" xr:uid="{00000000-0005-0000-0000-000025000000}"/>
    <cellStyle name="Normal" xfId="0" builtinId="0"/>
    <cellStyle name="Normal 2" xfId="40" xr:uid="{00000000-0005-0000-0000-000027000000}"/>
    <cellStyle name="Normal 2 2" xfId="41" xr:uid="{00000000-0005-0000-0000-000028000000}"/>
    <cellStyle name="Normal 2 2 2" xfId="42" xr:uid="{00000000-0005-0000-0000-000029000000}"/>
    <cellStyle name="Normal 2 3" xfId="43" xr:uid="{00000000-0005-0000-0000-00002A000000}"/>
    <cellStyle name="Normal 3" xfId="44" xr:uid="{00000000-0005-0000-0000-00002B000000}"/>
    <cellStyle name="Normal 3 2" xfId="59" xr:uid="{00000000-0005-0000-0000-00002C000000}"/>
    <cellStyle name="Normal 4" xfId="45" xr:uid="{00000000-0005-0000-0000-00002D000000}"/>
    <cellStyle name="Normal 5" xfId="46" xr:uid="{00000000-0005-0000-0000-00002E000000}"/>
    <cellStyle name="Normal 6" xfId="2" xr:uid="{00000000-0005-0000-0000-00002F000000}"/>
    <cellStyle name="Normal 8" xfId="47" xr:uid="{00000000-0005-0000-0000-000030000000}"/>
    <cellStyle name="Notas 2" xfId="48" xr:uid="{00000000-0005-0000-0000-000031000000}"/>
    <cellStyle name="Notas 3" xfId="49" xr:uid="{00000000-0005-0000-0000-000032000000}"/>
    <cellStyle name="Porcentaje" xfId="1" builtinId="5"/>
    <cellStyle name="Porcentaje 2" xfId="50" xr:uid="{00000000-0005-0000-0000-000034000000}"/>
    <cellStyle name="Porcentaje 3" xfId="60" xr:uid="{D6A8E489-7AAC-411F-9C99-6D783BE867A7}"/>
    <cellStyle name="Salida 2" xfId="51" xr:uid="{00000000-0005-0000-0000-000035000000}"/>
    <cellStyle name="Texto de advertencia 2" xfId="52" xr:uid="{00000000-0005-0000-0000-000036000000}"/>
    <cellStyle name="Texto explicativo 2" xfId="53" xr:uid="{00000000-0005-0000-0000-000037000000}"/>
    <cellStyle name="Título 1 2" xfId="54" xr:uid="{00000000-0005-0000-0000-000038000000}"/>
    <cellStyle name="Título 2 2" xfId="55" xr:uid="{00000000-0005-0000-0000-000039000000}"/>
    <cellStyle name="Título 3 2" xfId="56" xr:uid="{00000000-0005-0000-0000-00003A000000}"/>
    <cellStyle name="Título 4" xfId="57" xr:uid="{00000000-0005-0000-0000-00003B000000}"/>
    <cellStyle name="Total 2" xfId="58" xr:uid="{00000000-0005-0000-0000-00003C000000}"/>
  </cellStyles>
  <dxfs count="0"/>
  <tableStyles count="0" defaultTableStyle="TableStyleMedium9" defaultPivotStyle="PivotStyleMedium4"/>
  <colors>
    <mruColors>
      <color rgb="FF99F9D2"/>
      <color rgb="FF31E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282840</xdr:colOff>
      <xdr:row>0</xdr:row>
      <xdr:rowOff>80697</xdr:rowOff>
    </xdr:from>
    <xdr:to>
      <xdr:col>0</xdr:col>
      <xdr:colOff>1123157</xdr:colOff>
      <xdr:row>2</xdr:row>
      <xdr:rowOff>312392</xdr:rowOff>
    </xdr:to>
    <xdr:pic>
      <xdr:nvPicPr>
        <xdr:cNvPr id="2" name="Imagen 1" descr="logo-aci-2016-es (00000002)">
          <a:extLst>
            <a:ext uri="{FF2B5EF4-FFF2-40B4-BE49-F238E27FC236}">
              <a16:creationId xmlns:a16="http://schemas.microsoft.com/office/drawing/2014/main" id="{BCF66514-8F53-462D-AA12-F838EABC6A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840" y="80697"/>
          <a:ext cx="840317" cy="827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964406</xdr:colOff>
      <xdr:row>112</xdr:row>
      <xdr:rowOff>226219</xdr:rowOff>
    </xdr:from>
    <xdr:to>
      <xdr:col>3</xdr:col>
      <xdr:colOff>231933</xdr:colOff>
      <xdr:row>112</xdr:row>
      <xdr:rowOff>647117</xdr:rowOff>
    </xdr:to>
    <xdr:pic>
      <xdr:nvPicPr>
        <xdr:cNvPr id="3" name="Imagen 2" descr="Texto&#10;&#10;Descripción generada automáticamente">
          <a:extLst>
            <a:ext uri="{FF2B5EF4-FFF2-40B4-BE49-F238E27FC236}">
              <a16:creationId xmlns:a16="http://schemas.microsoft.com/office/drawing/2014/main" id="{3F44FBD3-5E3C-6651-1F4A-CBBA4D836A26}"/>
            </a:ext>
          </a:extLst>
        </xdr:cNvPr>
        <xdr:cNvPicPr>
          <a:picLocks noChangeAspect="1"/>
        </xdr:cNvPicPr>
      </xdr:nvPicPr>
      <xdr:blipFill>
        <a:blip xmlns:r="http://schemas.openxmlformats.org/officeDocument/2006/relationships" r:embed="rId2"/>
        <a:stretch>
          <a:fillRect/>
        </a:stretch>
      </xdr:blipFill>
      <xdr:spPr>
        <a:xfrm>
          <a:off x="6453187" y="49756219"/>
          <a:ext cx="815340" cy="420898"/>
        </a:xfrm>
        <a:prstGeom prst="rect">
          <a:avLst/>
        </a:prstGeom>
      </xdr:spPr>
    </xdr:pic>
    <xdr:clientData/>
  </xdr:twoCellAnchor>
  <xdr:twoCellAnchor editAs="oneCell">
    <xdr:from>
      <xdr:col>2</xdr:col>
      <xdr:colOff>1333501</xdr:colOff>
      <xdr:row>111</xdr:row>
      <xdr:rowOff>166688</xdr:rowOff>
    </xdr:from>
    <xdr:to>
      <xdr:col>3</xdr:col>
      <xdr:colOff>336021</xdr:colOff>
      <xdr:row>111</xdr:row>
      <xdr:rowOff>627063</xdr:rowOff>
    </xdr:to>
    <xdr:pic>
      <xdr:nvPicPr>
        <xdr:cNvPr id="4" name="Imagen 3">
          <a:extLst>
            <a:ext uri="{FF2B5EF4-FFF2-40B4-BE49-F238E27FC236}">
              <a16:creationId xmlns:a16="http://schemas.microsoft.com/office/drawing/2014/main" id="{ED07246B-6FDA-4B6D-AE96-3CD7CF185132}"/>
            </a:ext>
          </a:extLst>
        </xdr:cNvPr>
        <xdr:cNvPicPr>
          <a:picLocks noChangeAspect="1"/>
        </xdr:cNvPicPr>
      </xdr:nvPicPr>
      <xdr:blipFill>
        <a:blip xmlns:r="http://schemas.openxmlformats.org/officeDocument/2006/relationships" r:embed="rId3"/>
        <a:stretch>
          <a:fillRect/>
        </a:stretch>
      </xdr:blipFill>
      <xdr:spPr>
        <a:xfrm>
          <a:off x="6822282" y="49018032"/>
          <a:ext cx="550333" cy="460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imedellinn.sharepoint.com/Users/Dcorrea/Downloads/CARACTERIZACION%20ANGE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e Peligr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4AB56-1AE0-4F95-AEFD-9773D80632E9}">
  <sheetPr>
    <pageSetUpPr fitToPage="1"/>
  </sheetPr>
  <dimension ref="A1:AG116"/>
  <sheetViews>
    <sheetView tabSelected="1" topLeftCell="A105" zoomScale="80" zoomScaleNormal="90" zoomScaleSheetLayoutView="80" workbookViewId="0">
      <selection activeCell="A92" sqref="A92:AE92"/>
    </sheetView>
  </sheetViews>
  <sheetFormatPr baseColWidth="10" defaultColWidth="11" defaultRowHeight="15" x14ac:dyDescent="0.3"/>
  <cols>
    <col min="1" max="1" width="18.625" style="9" customWidth="1"/>
    <col min="2" max="2" width="53.375" style="9" customWidth="1"/>
    <col min="3" max="3" width="20.25" style="9" customWidth="1"/>
    <col min="4" max="4" width="10.125" style="9" customWidth="1"/>
    <col min="5" max="5" width="8.75" style="9" customWidth="1"/>
    <col min="6" max="6" width="9.5" style="9" customWidth="1"/>
    <col min="7" max="30" width="2.625" style="9" customWidth="1"/>
    <col min="31" max="31" width="10.625" style="11" customWidth="1"/>
    <col min="32" max="32" width="25.375" style="11" customWidth="1"/>
    <col min="33" max="33" width="21.625" style="22" customWidth="1"/>
    <col min="34" max="16384" width="11" style="9"/>
  </cols>
  <sheetData>
    <row r="1" spans="1:33" s="8" customFormat="1" ht="23.25" customHeight="1" x14ac:dyDescent="0.25">
      <c r="A1" s="55"/>
      <c r="B1" s="64" t="s">
        <v>175</v>
      </c>
      <c r="C1" s="64"/>
      <c r="D1" s="64"/>
      <c r="E1" s="64"/>
      <c r="F1" s="64"/>
      <c r="G1" s="64"/>
      <c r="H1" s="64"/>
      <c r="I1" s="64"/>
      <c r="J1" s="64"/>
      <c r="K1" s="64"/>
      <c r="L1" s="64"/>
      <c r="M1" s="64"/>
      <c r="N1" s="64"/>
      <c r="O1" s="64"/>
      <c r="P1" s="64"/>
      <c r="Q1" s="64"/>
      <c r="R1" s="64"/>
      <c r="S1" s="64"/>
      <c r="T1" s="64"/>
      <c r="U1" s="64"/>
      <c r="V1" s="64"/>
      <c r="W1" s="64"/>
      <c r="X1" s="64"/>
      <c r="Y1" s="64"/>
      <c r="Z1" s="64"/>
      <c r="AA1" s="64"/>
      <c r="AB1" s="64"/>
      <c r="AC1" s="63" t="s">
        <v>0</v>
      </c>
      <c r="AD1" s="63"/>
      <c r="AE1" s="63"/>
      <c r="AF1" s="37"/>
    </row>
    <row r="2" spans="1:33" s="8" customFormat="1" ht="23.25" customHeight="1" x14ac:dyDescent="0.25">
      <c r="A2" s="55"/>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3" t="s">
        <v>1</v>
      </c>
      <c r="AD2" s="63"/>
      <c r="AE2" s="63"/>
      <c r="AF2" s="37"/>
    </row>
    <row r="3" spans="1:33" s="8" customFormat="1" ht="30.75" customHeight="1" x14ac:dyDescent="0.25">
      <c r="A3" s="5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3" t="s">
        <v>176</v>
      </c>
      <c r="AD3" s="63"/>
      <c r="AE3" s="63"/>
      <c r="AF3" s="37"/>
    </row>
    <row r="4" spans="1:33" s="8" customFormat="1" ht="39.75" customHeight="1" x14ac:dyDescent="0.25">
      <c r="A4" s="7" t="s">
        <v>2</v>
      </c>
      <c r="B4" s="58" t="s">
        <v>106</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38"/>
      <c r="AG4" s="38"/>
    </row>
    <row r="5" spans="1:33" s="8" customFormat="1" ht="16.5" customHeight="1" x14ac:dyDescent="0.25">
      <c r="A5" s="7" t="s">
        <v>3</v>
      </c>
      <c r="B5" s="58" t="s">
        <v>107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62"/>
      <c r="AG5" s="62"/>
    </row>
    <row r="6" spans="1:33" s="8" customFormat="1" ht="16.5" customHeight="1" x14ac:dyDescent="0.25">
      <c r="A6" s="7" t="s">
        <v>4</v>
      </c>
      <c r="B6" s="58" t="s">
        <v>108</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62"/>
      <c r="AG6" s="62"/>
    </row>
    <row r="7" spans="1:33" s="8" customFormat="1" ht="16.5" x14ac:dyDescent="0.25">
      <c r="A7" s="7" t="s">
        <v>5</v>
      </c>
      <c r="B7" s="58" t="s">
        <v>6</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62"/>
      <c r="AG7" s="62"/>
    </row>
    <row r="8" spans="1:33" x14ac:dyDescent="0.3">
      <c r="A8" s="50" t="s">
        <v>7</v>
      </c>
      <c r="B8" s="50" t="s">
        <v>8</v>
      </c>
      <c r="C8" s="50" t="s">
        <v>9</v>
      </c>
      <c r="D8" s="59" t="s">
        <v>10</v>
      </c>
      <c r="E8" s="60"/>
      <c r="F8" s="61"/>
      <c r="G8" s="50" t="s">
        <v>11</v>
      </c>
      <c r="H8" s="50"/>
      <c r="I8" s="50" t="s">
        <v>12</v>
      </c>
      <c r="J8" s="50"/>
      <c r="K8" s="50" t="s">
        <v>13</v>
      </c>
      <c r="L8" s="50"/>
      <c r="M8" s="50" t="s">
        <v>14</v>
      </c>
      <c r="N8" s="50"/>
      <c r="O8" s="50" t="s">
        <v>15</v>
      </c>
      <c r="P8" s="50"/>
      <c r="Q8" s="50" t="s">
        <v>16</v>
      </c>
      <c r="R8" s="50"/>
      <c r="S8" s="50" t="s">
        <v>17</v>
      </c>
      <c r="T8" s="50"/>
      <c r="U8" s="50" t="s">
        <v>18</v>
      </c>
      <c r="V8" s="50"/>
      <c r="W8" s="50" t="s">
        <v>19</v>
      </c>
      <c r="X8" s="50"/>
      <c r="Y8" s="50" t="s">
        <v>20</v>
      </c>
      <c r="Z8" s="50"/>
      <c r="AA8" s="50" t="s">
        <v>21</v>
      </c>
      <c r="AB8" s="50"/>
      <c r="AC8" s="50" t="s">
        <v>22</v>
      </c>
      <c r="AD8" s="50"/>
      <c r="AE8" s="50" t="s">
        <v>23</v>
      </c>
      <c r="AF8" s="50" t="s">
        <v>115</v>
      </c>
      <c r="AG8" s="50" t="s">
        <v>116</v>
      </c>
    </row>
    <row r="9" spans="1:33" x14ac:dyDescent="0.3">
      <c r="A9" s="50"/>
      <c r="B9" s="50"/>
      <c r="C9" s="50"/>
      <c r="D9" s="6" t="s">
        <v>24</v>
      </c>
      <c r="E9" s="6" t="s">
        <v>25</v>
      </c>
      <c r="F9" s="6" t="s">
        <v>26</v>
      </c>
      <c r="G9" s="10" t="s">
        <v>27</v>
      </c>
      <c r="H9" s="34" t="s">
        <v>28</v>
      </c>
      <c r="I9" s="10" t="s">
        <v>27</v>
      </c>
      <c r="J9" s="34" t="s">
        <v>28</v>
      </c>
      <c r="K9" s="10" t="s">
        <v>27</v>
      </c>
      <c r="L9" s="34" t="s">
        <v>28</v>
      </c>
      <c r="M9" s="10" t="s">
        <v>27</v>
      </c>
      <c r="N9" s="34" t="s">
        <v>28</v>
      </c>
      <c r="O9" s="10" t="s">
        <v>27</v>
      </c>
      <c r="P9" s="34" t="s">
        <v>28</v>
      </c>
      <c r="Q9" s="10" t="s">
        <v>27</v>
      </c>
      <c r="R9" s="34" t="s">
        <v>28</v>
      </c>
      <c r="S9" s="10" t="s">
        <v>27</v>
      </c>
      <c r="T9" s="34" t="s">
        <v>28</v>
      </c>
      <c r="U9" s="10" t="s">
        <v>27</v>
      </c>
      <c r="V9" s="34" t="s">
        <v>28</v>
      </c>
      <c r="W9" s="10" t="s">
        <v>27</v>
      </c>
      <c r="X9" s="34" t="s">
        <v>28</v>
      </c>
      <c r="Y9" s="10" t="s">
        <v>27</v>
      </c>
      <c r="Z9" s="34" t="s">
        <v>28</v>
      </c>
      <c r="AA9" s="10" t="s">
        <v>27</v>
      </c>
      <c r="AB9" s="34" t="s">
        <v>28</v>
      </c>
      <c r="AC9" s="10" t="s">
        <v>27</v>
      </c>
      <c r="AD9" s="34" t="s">
        <v>28</v>
      </c>
      <c r="AE9" s="50"/>
      <c r="AF9" s="50"/>
      <c r="AG9" s="50"/>
    </row>
    <row r="10" spans="1:33" ht="33.75" customHeight="1" x14ac:dyDescent="0.3">
      <c r="A10" s="65" t="s">
        <v>179</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7"/>
      <c r="AF10" s="39"/>
      <c r="AG10" s="39"/>
    </row>
    <row r="11" spans="1:33" x14ac:dyDescent="0.3">
      <c r="A11" s="51" t="s">
        <v>29</v>
      </c>
      <c r="B11" s="33" t="s">
        <v>110</v>
      </c>
      <c r="C11" s="10" t="s">
        <v>30</v>
      </c>
      <c r="D11" s="10"/>
      <c r="E11" s="10" t="s">
        <v>31</v>
      </c>
      <c r="F11" s="10" t="s">
        <v>31</v>
      </c>
      <c r="G11" s="10">
        <v>1</v>
      </c>
      <c r="H11" s="34"/>
      <c r="I11" s="10"/>
      <c r="J11" s="34"/>
      <c r="K11" s="10"/>
      <c r="L11" s="34"/>
      <c r="M11" s="10"/>
      <c r="N11" s="34"/>
      <c r="O11" s="10"/>
      <c r="P11" s="34"/>
      <c r="Q11" s="10"/>
      <c r="R11" s="34"/>
      <c r="S11" s="10"/>
      <c r="T11" s="34"/>
      <c r="U11" s="10"/>
      <c r="V11" s="34"/>
      <c r="W11" s="10"/>
      <c r="X11" s="34"/>
      <c r="Y11" s="10"/>
      <c r="Z11" s="34"/>
      <c r="AA11" s="10"/>
      <c r="AB11" s="34"/>
      <c r="AC11" s="10"/>
      <c r="AD11" s="34"/>
      <c r="AE11" s="5">
        <f>(H11+J11+L11+N11+P11+R11+T11+V11+X11+Z11+AB11+AD11)/(G11+I11+K11+M11+O11+Q11+S11+U11+W11+Y11+AA11+AC11)</f>
        <v>0</v>
      </c>
      <c r="AF11" s="5"/>
      <c r="AG11" s="13"/>
    </row>
    <row r="12" spans="1:33" ht="30" x14ac:dyDescent="0.3">
      <c r="A12" s="52"/>
      <c r="B12" s="26" t="s">
        <v>32</v>
      </c>
      <c r="C12" s="10" t="s">
        <v>30</v>
      </c>
      <c r="D12" s="10"/>
      <c r="E12" s="10" t="s">
        <v>31</v>
      </c>
      <c r="F12" s="10" t="s">
        <v>31</v>
      </c>
      <c r="G12" s="10">
        <v>1</v>
      </c>
      <c r="H12" s="34"/>
      <c r="I12" s="10">
        <v>1</v>
      </c>
      <c r="J12" s="34"/>
      <c r="K12" s="10"/>
      <c r="L12" s="34"/>
      <c r="M12" s="10"/>
      <c r="N12" s="34"/>
      <c r="O12" s="10"/>
      <c r="P12" s="34"/>
      <c r="Q12" s="10"/>
      <c r="R12" s="34"/>
      <c r="S12" s="10"/>
      <c r="T12" s="34"/>
      <c r="U12" s="10"/>
      <c r="V12" s="34"/>
      <c r="W12" s="10"/>
      <c r="X12" s="34"/>
      <c r="Y12" s="10"/>
      <c r="Z12" s="34"/>
      <c r="AA12" s="10"/>
      <c r="AB12" s="34"/>
      <c r="AC12" s="10"/>
      <c r="AD12" s="34"/>
      <c r="AE12" s="5">
        <f t="shared" ref="AE12:AE26" si="0">(H12+J12+L12+N12+P12+R12+T12+V12+X12+Z12+AB12+AD12)/(G12+I12+K12+M12+O12+Q12+S12+U12+W12+Y12+AA12+AC12)</f>
        <v>0</v>
      </c>
      <c r="AF12" s="5"/>
      <c r="AG12" s="13"/>
    </row>
    <row r="13" spans="1:33" ht="59.25" customHeight="1" x14ac:dyDescent="0.3">
      <c r="A13" s="52"/>
      <c r="B13" s="27" t="s">
        <v>111</v>
      </c>
      <c r="C13" s="10" t="s">
        <v>171</v>
      </c>
      <c r="D13" s="10"/>
      <c r="E13" s="10" t="s">
        <v>31</v>
      </c>
      <c r="F13" s="10" t="s">
        <v>31</v>
      </c>
      <c r="G13" s="10">
        <v>1</v>
      </c>
      <c r="H13" s="34"/>
      <c r="I13" s="10"/>
      <c r="J13" s="34"/>
      <c r="K13" s="10"/>
      <c r="L13" s="34"/>
      <c r="M13" s="10"/>
      <c r="N13" s="34"/>
      <c r="O13" s="10"/>
      <c r="P13" s="34"/>
      <c r="Q13" s="10"/>
      <c r="R13" s="34"/>
      <c r="S13" s="10"/>
      <c r="T13" s="34"/>
      <c r="U13" s="10"/>
      <c r="V13" s="34"/>
      <c r="W13" s="10"/>
      <c r="X13" s="34"/>
      <c r="Y13" s="10"/>
      <c r="Z13" s="34"/>
      <c r="AA13" s="10"/>
      <c r="AB13" s="34"/>
      <c r="AC13" s="10"/>
      <c r="AD13" s="34"/>
      <c r="AE13" s="5">
        <f t="shared" si="0"/>
        <v>0</v>
      </c>
      <c r="AF13" s="5"/>
      <c r="AG13" s="13"/>
    </row>
    <row r="14" spans="1:33" ht="49.5" customHeight="1" x14ac:dyDescent="0.3">
      <c r="A14" s="52"/>
      <c r="B14" s="33" t="s">
        <v>35</v>
      </c>
      <c r="C14" s="10" t="s">
        <v>36</v>
      </c>
      <c r="D14" s="10"/>
      <c r="E14" s="10" t="s">
        <v>31</v>
      </c>
      <c r="F14" s="10" t="s">
        <v>31</v>
      </c>
      <c r="G14" s="10">
        <v>1</v>
      </c>
      <c r="H14" s="34"/>
      <c r="I14" s="10"/>
      <c r="J14" s="34"/>
      <c r="K14" s="10"/>
      <c r="L14" s="34"/>
      <c r="M14" s="10"/>
      <c r="N14" s="34"/>
      <c r="O14" s="10"/>
      <c r="P14" s="34"/>
      <c r="Q14" s="10"/>
      <c r="R14" s="34"/>
      <c r="S14" s="10"/>
      <c r="T14" s="34"/>
      <c r="U14" s="10"/>
      <c r="V14" s="34"/>
      <c r="W14" s="10"/>
      <c r="X14" s="34"/>
      <c r="Y14" s="10"/>
      <c r="Z14" s="34"/>
      <c r="AA14" s="10"/>
      <c r="AB14" s="34"/>
      <c r="AC14" s="10"/>
      <c r="AD14" s="34"/>
      <c r="AE14" s="5">
        <f t="shared" si="0"/>
        <v>0</v>
      </c>
      <c r="AF14" s="5"/>
      <c r="AG14" s="13"/>
    </row>
    <row r="15" spans="1:33" ht="45" x14ac:dyDescent="0.3">
      <c r="A15" s="52"/>
      <c r="B15" s="27" t="s">
        <v>117</v>
      </c>
      <c r="C15" s="10" t="s">
        <v>120</v>
      </c>
      <c r="D15" s="10"/>
      <c r="E15" s="10" t="s">
        <v>31</v>
      </c>
      <c r="F15" s="10" t="s">
        <v>31</v>
      </c>
      <c r="G15" s="10">
        <v>1</v>
      </c>
      <c r="H15" s="34"/>
      <c r="I15" s="10"/>
      <c r="J15" s="34"/>
      <c r="K15" s="10"/>
      <c r="L15" s="34"/>
      <c r="M15" s="10"/>
      <c r="N15" s="34"/>
      <c r="O15" s="10"/>
      <c r="P15" s="34"/>
      <c r="Q15" s="10"/>
      <c r="R15" s="34"/>
      <c r="S15" s="10"/>
      <c r="T15" s="34"/>
      <c r="U15" s="10"/>
      <c r="V15" s="34"/>
      <c r="W15" s="10"/>
      <c r="X15" s="34"/>
      <c r="Y15" s="10"/>
      <c r="Z15" s="34"/>
      <c r="AA15" s="10"/>
      <c r="AB15" s="34"/>
      <c r="AC15" s="10"/>
      <c r="AD15" s="34"/>
      <c r="AE15" s="5">
        <f t="shared" si="0"/>
        <v>0</v>
      </c>
      <c r="AF15" s="5"/>
      <c r="AG15" s="13"/>
    </row>
    <row r="16" spans="1:33" ht="60" x14ac:dyDescent="0.3">
      <c r="A16" s="52"/>
      <c r="B16" s="27" t="s">
        <v>118</v>
      </c>
      <c r="C16" s="10" t="s">
        <v>34</v>
      </c>
      <c r="D16" s="10"/>
      <c r="E16" s="10" t="s">
        <v>31</v>
      </c>
      <c r="F16" s="10" t="s">
        <v>31</v>
      </c>
      <c r="G16" s="10"/>
      <c r="H16" s="34"/>
      <c r="I16" s="10">
        <v>1</v>
      </c>
      <c r="J16" s="34"/>
      <c r="K16" s="10"/>
      <c r="L16" s="34"/>
      <c r="M16" s="10"/>
      <c r="N16" s="34"/>
      <c r="O16" s="10"/>
      <c r="P16" s="34"/>
      <c r="Q16" s="10"/>
      <c r="R16" s="34"/>
      <c r="S16" s="10"/>
      <c r="T16" s="34"/>
      <c r="U16" s="10"/>
      <c r="V16" s="34"/>
      <c r="W16" s="10"/>
      <c r="X16" s="34"/>
      <c r="Y16" s="10"/>
      <c r="Z16" s="34"/>
      <c r="AA16" s="10"/>
      <c r="AB16" s="34"/>
      <c r="AC16" s="10"/>
      <c r="AD16" s="34"/>
      <c r="AE16" s="5">
        <f t="shared" si="0"/>
        <v>0</v>
      </c>
      <c r="AF16" s="5"/>
      <c r="AG16" s="13"/>
    </row>
    <row r="17" spans="1:33" ht="26.25" customHeight="1" x14ac:dyDescent="0.3">
      <c r="A17" s="52"/>
      <c r="B17" s="33" t="s">
        <v>37</v>
      </c>
      <c r="C17" s="10" t="s">
        <v>34</v>
      </c>
      <c r="D17" s="10"/>
      <c r="E17" s="10" t="s">
        <v>31</v>
      </c>
      <c r="F17" s="10" t="s">
        <v>31</v>
      </c>
      <c r="H17" s="34"/>
      <c r="I17" s="10">
        <v>1</v>
      </c>
      <c r="J17" s="34"/>
      <c r="K17" s="10"/>
      <c r="L17" s="34"/>
      <c r="M17" s="10"/>
      <c r="N17" s="34"/>
      <c r="O17" s="10"/>
      <c r="P17" s="34"/>
      <c r="Q17" s="10"/>
      <c r="R17" s="34"/>
      <c r="S17" s="10"/>
      <c r="T17" s="34"/>
      <c r="U17" s="10"/>
      <c r="V17" s="34"/>
      <c r="W17" s="10"/>
      <c r="X17" s="34"/>
      <c r="Y17" s="10"/>
      <c r="Z17" s="34"/>
      <c r="AA17" s="10"/>
      <c r="AB17" s="34"/>
      <c r="AC17" s="10"/>
      <c r="AD17" s="34"/>
      <c r="AE17" s="5">
        <f t="shared" si="0"/>
        <v>0</v>
      </c>
      <c r="AF17" s="5"/>
      <c r="AG17" s="13"/>
    </row>
    <row r="18" spans="1:33" ht="45" x14ac:dyDescent="0.3">
      <c r="A18" s="52"/>
      <c r="B18" s="27" t="s">
        <v>112</v>
      </c>
      <c r="C18" s="10" t="s">
        <v>30</v>
      </c>
      <c r="D18" s="10"/>
      <c r="E18" s="10" t="s">
        <v>31</v>
      </c>
      <c r="F18" s="10" t="s">
        <v>31</v>
      </c>
      <c r="G18" s="10"/>
      <c r="H18" s="34"/>
      <c r="I18" s="10">
        <v>1</v>
      </c>
      <c r="J18" s="34"/>
      <c r="K18" s="10"/>
      <c r="L18" s="34"/>
      <c r="M18" s="10"/>
      <c r="N18" s="34"/>
      <c r="O18" s="10"/>
      <c r="P18" s="34"/>
      <c r="Q18" s="10"/>
      <c r="R18" s="34"/>
      <c r="S18" s="10"/>
      <c r="T18" s="34"/>
      <c r="U18" s="10"/>
      <c r="V18" s="34"/>
      <c r="W18" s="10"/>
      <c r="X18" s="34"/>
      <c r="Y18" s="10"/>
      <c r="Z18" s="34"/>
      <c r="AA18" s="10"/>
      <c r="AB18" s="34"/>
      <c r="AC18" s="10"/>
      <c r="AD18" s="34"/>
      <c r="AE18" s="5">
        <f t="shared" si="0"/>
        <v>0</v>
      </c>
      <c r="AF18" s="5"/>
      <c r="AG18" s="13"/>
    </row>
    <row r="19" spans="1:33" ht="45" x14ac:dyDescent="0.3">
      <c r="A19" s="52"/>
      <c r="B19" s="26" t="s">
        <v>38</v>
      </c>
      <c r="C19" s="10" t="s">
        <v>30</v>
      </c>
      <c r="D19" s="10"/>
      <c r="E19" s="10" t="s">
        <v>31</v>
      </c>
      <c r="F19" s="10" t="s">
        <v>31</v>
      </c>
      <c r="G19" s="10"/>
      <c r="H19" s="34"/>
      <c r="I19" s="10">
        <v>1</v>
      </c>
      <c r="J19" s="34"/>
      <c r="K19" s="10"/>
      <c r="L19" s="34"/>
      <c r="M19" s="10"/>
      <c r="N19" s="34"/>
      <c r="O19" s="10"/>
      <c r="P19" s="34"/>
      <c r="Q19" s="10"/>
      <c r="R19" s="34"/>
      <c r="S19" s="10"/>
      <c r="T19" s="34"/>
      <c r="U19" s="10"/>
      <c r="V19" s="34"/>
      <c r="W19" s="10"/>
      <c r="X19" s="34"/>
      <c r="Y19" s="10"/>
      <c r="Z19" s="34"/>
      <c r="AA19" s="10"/>
      <c r="AB19" s="34"/>
      <c r="AC19" s="10"/>
      <c r="AD19" s="34"/>
      <c r="AE19" s="5">
        <f t="shared" si="0"/>
        <v>0</v>
      </c>
      <c r="AF19" s="5"/>
      <c r="AG19" s="13"/>
    </row>
    <row r="20" spans="1:33" ht="60" x14ac:dyDescent="0.3">
      <c r="A20" s="52"/>
      <c r="B20" s="26" t="s">
        <v>113</v>
      </c>
      <c r="C20" s="10" t="s">
        <v>40</v>
      </c>
      <c r="D20" s="10"/>
      <c r="E20" s="10" t="s">
        <v>31</v>
      </c>
      <c r="F20" s="10" t="s">
        <v>31</v>
      </c>
      <c r="G20" s="10">
        <v>1</v>
      </c>
      <c r="H20" s="34"/>
      <c r="I20" s="10"/>
      <c r="J20" s="34"/>
      <c r="K20" s="10"/>
      <c r="L20" s="34"/>
      <c r="M20" s="10"/>
      <c r="N20" s="34"/>
      <c r="O20" s="10"/>
      <c r="P20" s="34"/>
      <c r="Q20" s="10"/>
      <c r="R20" s="34"/>
      <c r="S20" s="10"/>
      <c r="T20" s="34"/>
      <c r="U20" s="10"/>
      <c r="V20" s="34"/>
      <c r="W20" s="10"/>
      <c r="X20" s="34"/>
      <c r="Y20" s="10"/>
      <c r="Z20" s="34"/>
      <c r="AA20" s="10"/>
      <c r="AB20" s="34"/>
      <c r="AC20" s="10"/>
      <c r="AD20" s="34"/>
      <c r="AE20" s="5">
        <f t="shared" si="0"/>
        <v>0</v>
      </c>
      <c r="AF20" s="5"/>
      <c r="AG20" s="13"/>
    </row>
    <row r="21" spans="1:33" ht="30" x14ac:dyDescent="0.3">
      <c r="A21" s="52"/>
      <c r="B21" s="26" t="s">
        <v>114</v>
      </c>
      <c r="C21" s="10" t="s">
        <v>30</v>
      </c>
      <c r="D21" s="10" t="s">
        <v>31</v>
      </c>
      <c r="E21" s="10" t="s">
        <v>31</v>
      </c>
      <c r="F21" s="10" t="s">
        <v>31</v>
      </c>
      <c r="G21" s="10"/>
      <c r="H21" s="34"/>
      <c r="I21" s="10"/>
      <c r="J21" s="34"/>
      <c r="K21" s="10">
        <v>1</v>
      </c>
      <c r="L21" s="34"/>
      <c r="M21" s="10"/>
      <c r="N21" s="34"/>
      <c r="O21" s="10"/>
      <c r="P21" s="34"/>
      <c r="Q21" s="10">
        <v>1</v>
      </c>
      <c r="R21" s="34"/>
      <c r="S21" s="10"/>
      <c r="T21" s="34"/>
      <c r="U21" s="10"/>
      <c r="V21" s="34"/>
      <c r="W21" s="10">
        <v>1</v>
      </c>
      <c r="X21" s="34"/>
      <c r="Y21" s="10"/>
      <c r="Z21" s="34"/>
      <c r="AA21" s="10"/>
      <c r="AB21" s="34"/>
      <c r="AC21" s="10">
        <v>1</v>
      </c>
      <c r="AD21" s="34"/>
      <c r="AE21" s="5">
        <f>(H21+J21+L21+N21+P21+R21+T21+V21+X21+Z21+AB21+AD21)/(G21+I21+K21+M21+O21+Q21+S21+U21+W21+Y21+AA21+AC21)</f>
        <v>0</v>
      </c>
      <c r="AF21" s="5"/>
      <c r="AG21" s="13"/>
    </row>
    <row r="22" spans="1:33" x14ac:dyDescent="0.3">
      <c r="A22" s="52"/>
      <c r="B22" s="26" t="s">
        <v>178</v>
      </c>
      <c r="C22" s="10" t="s">
        <v>30</v>
      </c>
      <c r="D22" s="10" t="s">
        <v>31</v>
      </c>
      <c r="E22" s="10" t="s">
        <v>31</v>
      </c>
      <c r="F22" s="10" t="s">
        <v>31</v>
      </c>
      <c r="G22" s="10"/>
      <c r="H22" s="34"/>
      <c r="I22" s="10"/>
      <c r="J22" s="34"/>
      <c r="K22" s="10">
        <v>1</v>
      </c>
      <c r="L22" s="34"/>
      <c r="M22" s="10"/>
      <c r="N22" s="34"/>
      <c r="O22" s="10"/>
      <c r="P22" s="34"/>
      <c r="Q22" s="10">
        <v>1</v>
      </c>
      <c r="R22" s="34"/>
      <c r="S22" s="10"/>
      <c r="T22" s="34"/>
      <c r="U22" s="10"/>
      <c r="V22" s="34"/>
      <c r="W22" s="10">
        <v>1</v>
      </c>
      <c r="X22" s="34"/>
      <c r="Y22" s="10"/>
      <c r="Z22" s="34"/>
      <c r="AA22" s="10"/>
      <c r="AB22" s="34"/>
      <c r="AC22" s="10">
        <v>1</v>
      </c>
      <c r="AD22" s="34"/>
      <c r="AE22" s="5">
        <f t="shared" ref="AE22:AE23" si="1">(H22+J22+L22+N22+P22+R22+T22+V22+X22+Z22+AB22+AD22)/(G22+I22+K22+M22+O22+Q22+S22+U22+W22+Y22+AA22+AC22)</f>
        <v>0</v>
      </c>
      <c r="AF22" s="5"/>
      <c r="AG22" s="13"/>
    </row>
    <row r="23" spans="1:33" ht="30" x14ac:dyDescent="0.3">
      <c r="A23" s="52"/>
      <c r="B23" s="26" t="s">
        <v>39</v>
      </c>
      <c r="C23" s="10" t="s">
        <v>40</v>
      </c>
      <c r="D23" s="10" t="s">
        <v>31</v>
      </c>
      <c r="E23" s="10" t="s">
        <v>31</v>
      </c>
      <c r="F23" s="10" t="s">
        <v>31</v>
      </c>
      <c r="G23" s="10">
        <v>1</v>
      </c>
      <c r="H23" s="34"/>
      <c r="I23" s="10"/>
      <c r="J23" s="34"/>
      <c r="K23" s="10"/>
      <c r="L23" s="34"/>
      <c r="M23" s="10"/>
      <c r="N23" s="34"/>
      <c r="O23" s="10"/>
      <c r="P23" s="34"/>
      <c r="Q23" s="10"/>
      <c r="R23" s="34"/>
      <c r="S23" s="10">
        <v>1</v>
      </c>
      <c r="T23" s="34"/>
      <c r="U23" s="10"/>
      <c r="V23" s="34"/>
      <c r="W23" s="10"/>
      <c r="X23" s="34"/>
      <c r="Y23" s="10"/>
      <c r="Z23" s="34"/>
      <c r="AA23" s="10"/>
      <c r="AB23" s="34"/>
      <c r="AC23" s="10"/>
      <c r="AD23" s="34"/>
      <c r="AE23" s="5">
        <f t="shared" si="1"/>
        <v>0</v>
      </c>
      <c r="AF23" s="5"/>
      <c r="AG23" s="13"/>
    </row>
    <row r="24" spans="1:33" ht="30" x14ac:dyDescent="0.3">
      <c r="A24" s="52"/>
      <c r="B24" s="27" t="s">
        <v>41</v>
      </c>
      <c r="C24" s="10" t="s">
        <v>34</v>
      </c>
      <c r="D24" s="10" t="s">
        <v>31</v>
      </c>
      <c r="E24" s="10" t="s">
        <v>31</v>
      </c>
      <c r="F24" s="10" t="s">
        <v>31</v>
      </c>
      <c r="G24" s="10"/>
      <c r="H24" s="34"/>
      <c r="I24" s="10"/>
      <c r="J24" s="34"/>
      <c r="K24" s="10"/>
      <c r="L24" s="34"/>
      <c r="M24" s="10"/>
      <c r="N24" s="34"/>
      <c r="O24" s="10">
        <v>1</v>
      </c>
      <c r="P24" s="34"/>
      <c r="Q24" s="10"/>
      <c r="R24" s="34"/>
      <c r="S24" s="10"/>
      <c r="T24" s="34"/>
      <c r="U24" s="10"/>
      <c r="V24" s="34"/>
      <c r="W24" s="10"/>
      <c r="X24" s="34"/>
      <c r="Y24" s="10">
        <v>1</v>
      </c>
      <c r="Z24" s="34"/>
      <c r="AA24" s="10"/>
      <c r="AB24" s="34"/>
      <c r="AC24" s="10"/>
      <c r="AD24" s="34"/>
      <c r="AE24" s="5">
        <f t="shared" si="0"/>
        <v>0</v>
      </c>
      <c r="AF24" s="5"/>
      <c r="AG24" s="13"/>
    </row>
    <row r="25" spans="1:33" ht="30" x14ac:dyDescent="0.3">
      <c r="A25" s="52"/>
      <c r="B25" s="26" t="s">
        <v>119</v>
      </c>
      <c r="C25" s="10" t="s">
        <v>132</v>
      </c>
      <c r="D25" s="10"/>
      <c r="E25" s="10" t="s">
        <v>31</v>
      </c>
      <c r="F25" s="10" t="s">
        <v>31</v>
      </c>
      <c r="G25" s="10"/>
      <c r="H25" s="34"/>
      <c r="I25" s="10"/>
      <c r="J25" s="34"/>
      <c r="K25" s="10"/>
      <c r="L25" s="34"/>
      <c r="M25" s="10"/>
      <c r="N25" s="34"/>
      <c r="O25" s="10"/>
      <c r="P25" s="34"/>
      <c r="Q25" s="10">
        <v>1</v>
      </c>
      <c r="R25" s="34"/>
      <c r="S25" s="10"/>
      <c r="T25" s="34"/>
      <c r="U25" s="10"/>
      <c r="V25" s="34"/>
      <c r="W25" s="10"/>
      <c r="X25" s="34"/>
      <c r="Y25" s="10"/>
      <c r="Z25" s="34"/>
      <c r="AA25" s="10"/>
      <c r="AB25" s="34"/>
      <c r="AC25" s="10"/>
      <c r="AD25" s="34"/>
      <c r="AE25" s="5">
        <f t="shared" si="0"/>
        <v>0</v>
      </c>
      <c r="AF25" s="5"/>
      <c r="AG25" s="13"/>
    </row>
    <row r="26" spans="1:33" ht="30" x14ac:dyDescent="0.3">
      <c r="A26" s="52"/>
      <c r="B26" s="33" t="s">
        <v>121</v>
      </c>
      <c r="C26" s="10" t="s">
        <v>30</v>
      </c>
      <c r="D26" s="10"/>
      <c r="E26" s="10" t="s">
        <v>31</v>
      </c>
      <c r="F26" s="10" t="s">
        <v>31</v>
      </c>
      <c r="G26" s="10"/>
      <c r="H26" s="34"/>
      <c r="I26" s="10">
        <v>1</v>
      </c>
      <c r="J26" s="34"/>
      <c r="K26" s="10"/>
      <c r="L26" s="34"/>
      <c r="M26" s="10"/>
      <c r="N26" s="34"/>
      <c r="O26" s="10"/>
      <c r="P26" s="34"/>
      <c r="Q26" s="10"/>
      <c r="R26" s="34"/>
      <c r="S26" s="10"/>
      <c r="T26" s="34"/>
      <c r="U26" s="10">
        <v>1</v>
      </c>
      <c r="V26" s="34"/>
      <c r="W26" s="10"/>
      <c r="X26" s="34"/>
      <c r="Y26" s="10"/>
      <c r="Z26" s="34"/>
      <c r="AA26" s="10">
        <v>1</v>
      </c>
      <c r="AB26" s="34"/>
      <c r="AC26" s="10"/>
      <c r="AD26" s="34"/>
      <c r="AE26" s="5">
        <f t="shared" si="0"/>
        <v>0</v>
      </c>
      <c r="AF26" s="5"/>
      <c r="AG26" s="13"/>
    </row>
    <row r="27" spans="1:33" x14ac:dyDescent="0.3">
      <c r="A27" s="52"/>
      <c r="B27" s="26" t="s">
        <v>122</v>
      </c>
      <c r="C27" s="10" t="s">
        <v>30</v>
      </c>
      <c r="D27" s="10"/>
      <c r="E27" s="10" t="s">
        <v>31</v>
      </c>
      <c r="F27" s="10" t="s">
        <v>31</v>
      </c>
      <c r="G27" s="10"/>
      <c r="H27" s="34"/>
      <c r="I27" s="10"/>
      <c r="J27" s="34"/>
      <c r="K27" s="10"/>
      <c r="L27" s="34"/>
      <c r="M27" s="10"/>
      <c r="N27" s="34"/>
      <c r="O27" s="10"/>
      <c r="P27" s="34"/>
      <c r="Q27" s="10">
        <v>1</v>
      </c>
      <c r="R27" s="34"/>
      <c r="S27" s="10"/>
      <c r="T27" s="34"/>
      <c r="U27" s="10"/>
      <c r="V27" s="34"/>
      <c r="W27" s="10"/>
      <c r="X27" s="34"/>
      <c r="Y27" s="10"/>
      <c r="Z27" s="34"/>
      <c r="AA27" s="10"/>
      <c r="AB27" s="34"/>
      <c r="AC27" s="10"/>
      <c r="AD27" s="34"/>
      <c r="AE27" s="5">
        <f t="shared" ref="AE27:AE30" si="2">(H27+J27+L27+N27+P27+R27+T27+V27+X27+Z27+AB27+AD27)/(G27+I27+K27+M27+O27+Q27+S27+U27+W27+Y27+AA27+AC27)</f>
        <v>0</v>
      </c>
      <c r="AF27" s="5"/>
      <c r="AG27" s="13"/>
    </row>
    <row r="28" spans="1:33" ht="30" x14ac:dyDescent="0.3">
      <c r="A28" s="52"/>
      <c r="B28" s="26" t="s">
        <v>42</v>
      </c>
      <c r="C28" s="10" t="s">
        <v>43</v>
      </c>
      <c r="D28" s="10"/>
      <c r="E28" s="10" t="s">
        <v>31</v>
      </c>
      <c r="F28" s="10" t="s">
        <v>31</v>
      </c>
      <c r="G28" s="10">
        <v>1</v>
      </c>
      <c r="H28" s="34"/>
      <c r="I28" s="10">
        <v>1</v>
      </c>
      <c r="J28" s="34"/>
      <c r="K28" s="10">
        <v>1</v>
      </c>
      <c r="L28" s="34"/>
      <c r="M28" s="10">
        <v>1</v>
      </c>
      <c r="N28" s="34"/>
      <c r="O28" s="10">
        <v>1</v>
      </c>
      <c r="P28" s="34"/>
      <c r="Q28" s="10">
        <v>1</v>
      </c>
      <c r="R28" s="34"/>
      <c r="S28" s="10">
        <v>1</v>
      </c>
      <c r="T28" s="34"/>
      <c r="U28" s="10">
        <v>1</v>
      </c>
      <c r="V28" s="34"/>
      <c r="W28" s="10">
        <v>1</v>
      </c>
      <c r="X28" s="34"/>
      <c r="Y28" s="10">
        <v>1</v>
      </c>
      <c r="Z28" s="34"/>
      <c r="AA28" s="10">
        <v>1</v>
      </c>
      <c r="AB28" s="34"/>
      <c r="AC28" s="10">
        <v>1</v>
      </c>
      <c r="AD28" s="34"/>
      <c r="AE28" s="5">
        <f t="shared" si="2"/>
        <v>0</v>
      </c>
      <c r="AF28" s="5"/>
      <c r="AG28" s="14"/>
    </row>
    <row r="29" spans="1:33" ht="60" x14ac:dyDescent="0.3">
      <c r="A29" s="52"/>
      <c r="B29" s="26" t="s">
        <v>44</v>
      </c>
      <c r="C29" s="10" t="s">
        <v>138</v>
      </c>
      <c r="D29" s="10" t="s">
        <v>31</v>
      </c>
      <c r="E29" s="10" t="s">
        <v>31</v>
      </c>
      <c r="F29" s="10" t="s">
        <v>31</v>
      </c>
      <c r="G29" s="10">
        <v>1</v>
      </c>
      <c r="H29" s="34"/>
      <c r="I29" s="10">
        <v>1</v>
      </c>
      <c r="J29" s="34"/>
      <c r="K29" s="10">
        <v>1</v>
      </c>
      <c r="L29" s="34"/>
      <c r="M29" s="10">
        <v>1</v>
      </c>
      <c r="N29" s="34"/>
      <c r="O29" s="10">
        <v>1</v>
      </c>
      <c r="P29" s="34"/>
      <c r="Q29" s="10">
        <v>1</v>
      </c>
      <c r="R29" s="34"/>
      <c r="S29" s="10">
        <v>1</v>
      </c>
      <c r="T29" s="34"/>
      <c r="U29" s="10">
        <v>1</v>
      </c>
      <c r="V29" s="34"/>
      <c r="W29" s="10">
        <v>1</v>
      </c>
      <c r="X29" s="34"/>
      <c r="Y29" s="10">
        <v>1</v>
      </c>
      <c r="Z29" s="34"/>
      <c r="AA29" s="10">
        <v>1</v>
      </c>
      <c r="AB29" s="34"/>
      <c r="AC29" s="10">
        <v>1</v>
      </c>
      <c r="AD29" s="34"/>
      <c r="AE29" s="5">
        <f t="shared" si="2"/>
        <v>0</v>
      </c>
      <c r="AF29" s="5"/>
      <c r="AG29" s="14"/>
    </row>
    <row r="30" spans="1:33" ht="45" x14ac:dyDescent="0.3">
      <c r="A30" s="52"/>
      <c r="B30" s="26" t="s">
        <v>123</v>
      </c>
      <c r="C30" s="10" t="s">
        <v>34</v>
      </c>
      <c r="D30" s="10"/>
      <c r="E30" s="10" t="s">
        <v>31</v>
      </c>
      <c r="F30" s="10" t="s">
        <v>31</v>
      </c>
      <c r="G30" s="10"/>
      <c r="H30" s="34"/>
      <c r="I30" s="10"/>
      <c r="J30" s="34"/>
      <c r="K30" s="10">
        <v>1</v>
      </c>
      <c r="L30" s="34"/>
      <c r="M30" s="10"/>
      <c r="N30" s="34"/>
      <c r="O30" s="10">
        <v>1</v>
      </c>
      <c r="P30" s="34"/>
      <c r="Q30" s="10"/>
      <c r="R30" s="34"/>
      <c r="S30" s="10">
        <v>1</v>
      </c>
      <c r="T30" s="34"/>
      <c r="U30" s="10"/>
      <c r="V30" s="34"/>
      <c r="W30" s="10">
        <v>1</v>
      </c>
      <c r="X30" s="34"/>
      <c r="Y30" s="10"/>
      <c r="Z30" s="34"/>
      <c r="AA30" s="10">
        <v>1</v>
      </c>
      <c r="AB30" s="34"/>
      <c r="AC30" s="10"/>
      <c r="AD30" s="34"/>
      <c r="AE30" s="5">
        <f t="shared" si="2"/>
        <v>0</v>
      </c>
      <c r="AF30" s="5"/>
      <c r="AG30" s="12"/>
    </row>
    <row r="31" spans="1:33" ht="30" x14ac:dyDescent="0.3">
      <c r="A31" s="52"/>
      <c r="B31" s="26" t="s">
        <v>45</v>
      </c>
      <c r="C31" s="10" t="s">
        <v>43</v>
      </c>
      <c r="D31" s="10"/>
      <c r="E31" s="10" t="s">
        <v>31</v>
      </c>
      <c r="F31" s="10" t="s">
        <v>31</v>
      </c>
      <c r="G31" s="10"/>
      <c r="H31" s="34"/>
      <c r="I31" s="10">
        <v>1</v>
      </c>
      <c r="J31" s="34"/>
      <c r="K31" s="10"/>
      <c r="L31" s="34"/>
      <c r="M31" s="10">
        <v>1</v>
      </c>
      <c r="N31" s="34"/>
      <c r="O31" s="10">
        <v>1</v>
      </c>
      <c r="P31" s="34"/>
      <c r="Q31" s="10"/>
      <c r="R31" s="34"/>
      <c r="S31" s="10">
        <v>1</v>
      </c>
      <c r="T31" s="34"/>
      <c r="U31" s="10">
        <v>1</v>
      </c>
      <c r="V31" s="34"/>
      <c r="W31" s="10"/>
      <c r="X31" s="34"/>
      <c r="Y31" s="10">
        <v>1</v>
      </c>
      <c r="Z31" s="34"/>
      <c r="AA31" s="10"/>
      <c r="AB31" s="34"/>
      <c r="AC31" s="10"/>
      <c r="AD31" s="34"/>
      <c r="AE31" s="5">
        <f>(H31+J31+L31+N31+P31+R31+T31+V31+X31+Z31+AB31+AD31)/(G31+I31+K31+M31+O31+Q31+S31+U31+W31+Y31+AA31+AC31)</f>
        <v>0</v>
      </c>
      <c r="AF31" s="5"/>
      <c r="AG31" s="12"/>
    </row>
    <row r="32" spans="1:33" ht="30" x14ac:dyDescent="0.3">
      <c r="A32" s="52"/>
      <c r="B32" s="26" t="s">
        <v>124</v>
      </c>
      <c r="C32" s="10" t="s">
        <v>161</v>
      </c>
      <c r="D32" s="10"/>
      <c r="E32" s="10" t="s">
        <v>31</v>
      </c>
      <c r="F32" s="10" t="s">
        <v>31</v>
      </c>
      <c r="G32" s="10"/>
      <c r="H32" s="34"/>
      <c r="I32" s="10"/>
      <c r="J32" s="34"/>
      <c r="K32" s="10"/>
      <c r="L32" s="34"/>
      <c r="M32" s="10">
        <v>1</v>
      </c>
      <c r="N32" s="34"/>
      <c r="O32" s="10"/>
      <c r="P32" s="34"/>
      <c r="Q32" s="10"/>
      <c r="R32" s="34"/>
      <c r="S32" s="10"/>
      <c r="T32" s="34"/>
      <c r="U32" s="10">
        <v>1</v>
      </c>
      <c r="V32" s="34"/>
      <c r="W32" s="10"/>
      <c r="X32" s="34"/>
      <c r="Y32" s="10"/>
      <c r="Z32" s="34"/>
      <c r="AA32" s="10"/>
      <c r="AB32" s="34"/>
      <c r="AC32" s="10">
        <v>1</v>
      </c>
      <c r="AD32" s="34"/>
      <c r="AE32" s="5">
        <f t="shared" ref="AE32:AE48" si="3">(H32+J32+L32+N32+P32+R32+T32+V32+X32+Z32+AB32+AD32)/(G32+I32+K32+M32+O32+Q32+S32+U32+W32+Y32+AA32+AC32)</f>
        <v>0</v>
      </c>
      <c r="AF32" s="5"/>
      <c r="AG32" s="12"/>
    </row>
    <row r="33" spans="1:33" ht="45" x14ac:dyDescent="0.3">
      <c r="A33" s="52"/>
      <c r="B33" s="26" t="s">
        <v>47</v>
      </c>
      <c r="C33" s="10" t="s">
        <v>34</v>
      </c>
      <c r="D33" s="10"/>
      <c r="E33" s="10" t="s">
        <v>31</v>
      </c>
      <c r="F33" s="10" t="s">
        <v>31</v>
      </c>
      <c r="G33" s="10"/>
      <c r="H33" s="34"/>
      <c r="I33" s="10">
        <v>1</v>
      </c>
      <c r="J33" s="34"/>
      <c r="K33" s="10"/>
      <c r="L33" s="34"/>
      <c r="M33" s="10"/>
      <c r="N33" s="34"/>
      <c r="O33" s="10"/>
      <c r="P33" s="34"/>
      <c r="Q33" s="10"/>
      <c r="R33" s="34"/>
      <c r="S33" s="10"/>
      <c r="T33" s="34"/>
      <c r="U33" s="10"/>
      <c r="V33" s="34"/>
      <c r="W33" s="10"/>
      <c r="X33" s="34"/>
      <c r="Y33" s="10"/>
      <c r="Z33" s="34"/>
      <c r="AA33" s="10"/>
      <c r="AB33" s="34"/>
      <c r="AC33" s="10"/>
      <c r="AD33" s="34"/>
      <c r="AE33" s="5">
        <f t="shared" si="3"/>
        <v>0</v>
      </c>
      <c r="AF33" s="5"/>
      <c r="AG33" s="13"/>
    </row>
    <row r="34" spans="1:33" ht="75" x14ac:dyDescent="0.3">
      <c r="A34" s="52"/>
      <c r="B34" s="27" t="s">
        <v>125</v>
      </c>
      <c r="C34" s="10" t="s">
        <v>48</v>
      </c>
      <c r="D34" s="10"/>
      <c r="E34" s="10" t="s">
        <v>31</v>
      </c>
      <c r="F34" s="10" t="s">
        <v>31</v>
      </c>
      <c r="G34" s="10"/>
      <c r="H34" s="34"/>
      <c r="I34" s="10"/>
      <c r="J34" s="34"/>
      <c r="K34" s="10"/>
      <c r="L34" s="34"/>
      <c r="M34" s="10">
        <v>1</v>
      </c>
      <c r="N34" s="34"/>
      <c r="O34" s="10"/>
      <c r="P34" s="34"/>
      <c r="Q34" s="10"/>
      <c r="R34" s="34"/>
      <c r="S34" s="10"/>
      <c r="T34" s="34"/>
      <c r="U34" s="10"/>
      <c r="V34" s="34"/>
      <c r="W34" s="10"/>
      <c r="X34" s="34"/>
      <c r="Y34" s="10">
        <v>1</v>
      </c>
      <c r="Z34" s="34"/>
      <c r="AA34" s="10"/>
      <c r="AB34" s="34"/>
      <c r="AC34" s="10"/>
      <c r="AD34" s="34"/>
      <c r="AE34" s="5">
        <f t="shared" si="3"/>
        <v>0</v>
      </c>
      <c r="AF34" s="5"/>
      <c r="AG34" s="13"/>
    </row>
    <row r="35" spans="1:33" ht="30" x14ac:dyDescent="0.3">
      <c r="A35" s="52"/>
      <c r="B35" s="26" t="s">
        <v>49</v>
      </c>
      <c r="C35" s="10" t="s">
        <v>50</v>
      </c>
      <c r="D35" s="10"/>
      <c r="E35" s="10" t="s">
        <v>31</v>
      </c>
      <c r="F35" s="10" t="s">
        <v>31</v>
      </c>
      <c r="G35" s="10"/>
      <c r="H35" s="34"/>
      <c r="I35" s="10"/>
      <c r="J35" s="34"/>
      <c r="K35" s="10"/>
      <c r="L35" s="34"/>
      <c r="M35" s="10"/>
      <c r="N35" s="34"/>
      <c r="O35" s="10"/>
      <c r="P35" s="34"/>
      <c r="Q35" s="10"/>
      <c r="R35" s="34"/>
      <c r="S35" s="10">
        <v>1</v>
      </c>
      <c r="T35" s="34"/>
      <c r="U35" s="10"/>
      <c r="V35" s="34"/>
      <c r="W35" s="10"/>
      <c r="X35" s="34"/>
      <c r="Y35" s="10"/>
      <c r="Z35" s="34"/>
      <c r="AA35" s="10"/>
      <c r="AB35" s="34"/>
      <c r="AC35" s="10">
        <v>1</v>
      </c>
      <c r="AD35" s="34"/>
      <c r="AE35" s="5">
        <f t="shared" si="3"/>
        <v>0</v>
      </c>
      <c r="AF35" s="5"/>
      <c r="AG35" s="13"/>
    </row>
    <row r="36" spans="1:33" ht="30" x14ac:dyDescent="0.3">
      <c r="A36" s="52"/>
      <c r="B36" s="27" t="s">
        <v>51</v>
      </c>
      <c r="C36" s="10" t="s">
        <v>34</v>
      </c>
      <c r="D36" s="10"/>
      <c r="E36" s="10"/>
      <c r="F36" s="10"/>
      <c r="G36" s="10"/>
      <c r="H36" s="34"/>
      <c r="I36" s="10">
        <v>1</v>
      </c>
      <c r="J36" s="34"/>
      <c r="K36" s="10"/>
      <c r="L36" s="34"/>
      <c r="M36" s="10"/>
      <c r="N36" s="34"/>
      <c r="O36" s="10"/>
      <c r="P36" s="34"/>
      <c r="Q36" s="10"/>
      <c r="R36" s="34"/>
      <c r="S36" s="10"/>
      <c r="T36" s="34"/>
      <c r="U36" s="10"/>
      <c r="V36" s="34"/>
      <c r="W36" s="10"/>
      <c r="X36" s="34"/>
      <c r="Y36" s="10"/>
      <c r="Z36" s="34"/>
      <c r="AA36" s="10"/>
      <c r="AB36" s="34"/>
      <c r="AC36" s="10"/>
      <c r="AD36" s="34"/>
      <c r="AE36" s="5">
        <f t="shared" si="3"/>
        <v>0</v>
      </c>
      <c r="AF36" s="5"/>
      <c r="AG36" s="13"/>
    </row>
    <row r="37" spans="1:33" ht="30" x14ac:dyDescent="0.3">
      <c r="A37" s="53"/>
      <c r="B37" s="26" t="s">
        <v>52</v>
      </c>
      <c r="C37" s="10" t="s">
        <v>34</v>
      </c>
      <c r="D37" s="10"/>
      <c r="E37" s="10" t="s">
        <v>31</v>
      </c>
      <c r="F37" s="10" t="s">
        <v>31</v>
      </c>
      <c r="G37" s="10"/>
      <c r="H37" s="34"/>
      <c r="I37" s="10">
        <v>1</v>
      </c>
      <c r="J37" s="34"/>
      <c r="K37" s="10">
        <v>1</v>
      </c>
      <c r="L37" s="34"/>
      <c r="M37" s="10">
        <v>1</v>
      </c>
      <c r="N37" s="34"/>
      <c r="O37" s="10">
        <v>1</v>
      </c>
      <c r="P37" s="34"/>
      <c r="Q37" s="10">
        <v>1</v>
      </c>
      <c r="R37" s="34"/>
      <c r="S37" s="10">
        <v>1</v>
      </c>
      <c r="T37" s="34"/>
      <c r="U37" s="10">
        <v>1</v>
      </c>
      <c r="V37" s="34"/>
      <c r="W37" s="10">
        <v>1</v>
      </c>
      <c r="X37" s="34"/>
      <c r="Y37" s="10">
        <v>1</v>
      </c>
      <c r="Z37" s="34"/>
      <c r="AA37" s="10">
        <v>1</v>
      </c>
      <c r="AB37" s="34"/>
      <c r="AC37" s="10">
        <v>1</v>
      </c>
      <c r="AD37" s="34"/>
      <c r="AE37" s="5">
        <f t="shared" si="3"/>
        <v>0</v>
      </c>
      <c r="AF37" s="5"/>
      <c r="AG37" s="13"/>
    </row>
    <row r="38" spans="1:33" ht="33.75" customHeight="1" x14ac:dyDescent="0.3">
      <c r="A38" s="65" t="s">
        <v>180</v>
      </c>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7"/>
      <c r="AF38" s="5"/>
      <c r="AG38" s="13"/>
    </row>
    <row r="39" spans="1:33" ht="30" x14ac:dyDescent="0.3">
      <c r="A39" s="51" t="s">
        <v>53</v>
      </c>
      <c r="B39" s="27" t="s">
        <v>54</v>
      </c>
      <c r="C39" s="10" t="s">
        <v>132</v>
      </c>
      <c r="D39" s="10"/>
      <c r="E39" s="10" t="s">
        <v>31</v>
      </c>
      <c r="F39" s="10" t="s">
        <v>31</v>
      </c>
      <c r="G39" s="10"/>
      <c r="H39" s="34"/>
      <c r="I39" s="10">
        <v>1</v>
      </c>
      <c r="J39" s="34"/>
      <c r="K39" s="10">
        <v>1</v>
      </c>
      <c r="L39" s="34"/>
      <c r="M39" s="10">
        <v>1</v>
      </c>
      <c r="N39" s="34"/>
      <c r="O39" s="10">
        <v>1</v>
      </c>
      <c r="P39" s="34"/>
      <c r="Q39" s="10">
        <v>1</v>
      </c>
      <c r="R39" s="34"/>
      <c r="S39" s="10">
        <v>1</v>
      </c>
      <c r="T39" s="34"/>
      <c r="U39" s="10">
        <v>1</v>
      </c>
      <c r="V39" s="34"/>
      <c r="W39" s="10">
        <v>1</v>
      </c>
      <c r="X39" s="34"/>
      <c r="Y39" s="10">
        <v>1</v>
      </c>
      <c r="Z39" s="34"/>
      <c r="AA39" s="10">
        <v>1</v>
      </c>
      <c r="AB39" s="34"/>
      <c r="AC39" s="10">
        <v>1</v>
      </c>
      <c r="AD39" s="34"/>
      <c r="AE39" s="5">
        <f t="shared" si="3"/>
        <v>0</v>
      </c>
      <c r="AF39" s="5"/>
      <c r="AG39" s="13"/>
    </row>
    <row r="40" spans="1:33" ht="30" x14ac:dyDescent="0.3">
      <c r="A40" s="52"/>
      <c r="B40" s="26" t="s">
        <v>55</v>
      </c>
      <c r="C40" s="10" t="s">
        <v>34</v>
      </c>
      <c r="D40" s="10"/>
      <c r="E40" s="10" t="s">
        <v>31</v>
      </c>
      <c r="F40" s="10" t="s">
        <v>31</v>
      </c>
      <c r="G40" s="10">
        <v>1</v>
      </c>
      <c r="H40" s="34"/>
      <c r="I40" s="10">
        <v>1</v>
      </c>
      <c r="J40" s="34"/>
      <c r="K40" s="10">
        <v>1</v>
      </c>
      <c r="L40" s="34"/>
      <c r="M40" s="10">
        <v>1</v>
      </c>
      <c r="N40" s="34"/>
      <c r="O40" s="10">
        <v>1</v>
      </c>
      <c r="P40" s="34"/>
      <c r="Q40" s="10">
        <v>1</v>
      </c>
      <c r="R40" s="34"/>
      <c r="S40" s="10">
        <v>1</v>
      </c>
      <c r="T40" s="34"/>
      <c r="U40" s="10">
        <v>1</v>
      </c>
      <c r="V40" s="34"/>
      <c r="W40" s="10">
        <v>1</v>
      </c>
      <c r="X40" s="34"/>
      <c r="Y40" s="10">
        <v>1</v>
      </c>
      <c r="Z40" s="34"/>
      <c r="AA40" s="10">
        <v>1</v>
      </c>
      <c r="AB40" s="34"/>
      <c r="AC40" s="10">
        <v>1</v>
      </c>
      <c r="AD40" s="34"/>
      <c r="AE40" s="5">
        <f t="shared" si="3"/>
        <v>0</v>
      </c>
      <c r="AF40" s="5"/>
      <c r="AG40" s="13"/>
    </row>
    <row r="41" spans="1:33" ht="30" x14ac:dyDescent="0.3">
      <c r="A41" s="52"/>
      <c r="B41" s="26" t="s">
        <v>56</v>
      </c>
      <c r="C41" s="10" t="s">
        <v>34</v>
      </c>
      <c r="D41" s="10"/>
      <c r="E41" s="10" t="s">
        <v>31</v>
      </c>
      <c r="F41" s="10" t="s">
        <v>31</v>
      </c>
      <c r="G41" s="10"/>
      <c r="H41" s="34"/>
      <c r="I41" s="10">
        <v>1</v>
      </c>
      <c r="J41" s="34"/>
      <c r="K41" s="10"/>
      <c r="L41" s="34"/>
      <c r="M41" s="10">
        <v>1</v>
      </c>
      <c r="N41" s="34"/>
      <c r="O41" s="10"/>
      <c r="P41" s="34"/>
      <c r="Q41" s="10">
        <v>1</v>
      </c>
      <c r="R41" s="34"/>
      <c r="S41" s="10"/>
      <c r="T41" s="34"/>
      <c r="U41" s="10">
        <v>1</v>
      </c>
      <c r="V41" s="34"/>
      <c r="W41" s="10"/>
      <c r="X41" s="34"/>
      <c r="Y41" s="10">
        <v>1</v>
      </c>
      <c r="Z41" s="34"/>
      <c r="AA41" s="10"/>
      <c r="AB41" s="34"/>
      <c r="AC41" s="10">
        <v>1</v>
      </c>
      <c r="AD41" s="34"/>
      <c r="AE41" s="5">
        <f t="shared" si="3"/>
        <v>0</v>
      </c>
      <c r="AF41" s="5"/>
      <c r="AG41" s="13"/>
    </row>
    <row r="42" spans="1:33" ht="60" x14ac:dyDescent="0.3">
      <c r="A42" s="52"/>
      <c r="B42" s="27" t="s">
        <v>57</v>
      </c>
      <c r="C42" s="10" t="s">
        <v>58</v>
      </c>
      <c r="D42" s="10"/>
      <c r="E42" s="10" t="s">
        <v>31</v>
      </c>
      <c r="F42" s="10" t="s">
        <v>31</v>
      </c>
      <c r="G42" s="10"/>
      <c r="H42" s="34"/>
      <c r="I42" s="10"/>
      <c r="J42" s="34"/>
      <c r="K42" s="10"/>
      <c r="L42" s="34"/>
      <c r="M42" s="10"/>
      <c r="N42" s="34"/>
      <c r="O42" s="10"/>
      <c r="P42" s="34"/>
      <c r="Q42" s="10"/>
      <c r="R42" s="34"/>
      <c r="S42" s="10"/>
      <c r="T42" s="34"/>
      <c r="U42" s="10"/>
      <c r="V42" s="34"/>
      <c r="W42" s="10"/>
      <c r="X42" s="34"/>
      <c r="Y42" s="10"/>
      <c r="Z42" s="34"/>
      <c r="AA42" s="10">
        <v>1</v>
      </c>
      <c r="AB42" s="34"/>
      <c r="AC42" s="10"/>
      <c r="AD42" s="34"/>
      <c r="AE42" s="5">
        <f>(H42+J42+L42+N42+P42+R42+T42+V42+X42+Z42+AB42+AD42)/(G42+I42+K42+M42+O42+Q42+S42+U42+W42+Y42+AA42+AC42)</f>
        <v>0</v>
      </c>
      <c r="AF42" s="5"/>
      <c r="AG42" s="13"/>
    </row>
    <row r="43" spans="1:33" ht="30" x14ac:dyDescent="0.3">
      <c r="A43" s="52"/>
      <c r="B43" s="27" t="s">
        <v>126</v>
      </c>
      <c r="C43" s="10" t="s">
        <v>132</v>
      </c>
      <c r="D43" s="10"/>
      <c r="E43" s="10" t="s">
        <v>31</v>
      </c>
      <c r="F43" s="10" t="s">
        <v>31</v>
      </c>
      <c r="G43" s="10"/>
      <c r="H43" s="34"/>
      <c r="I43" s="10"/>
      <c r="J43" s="34"/>
      <c r="K43" s="10"/>
      <c r="L43" s="34"/>
      <c r="M43" s="10"/>
      <c r="N43" s="34"/>
      <c r="O43" s="10"/>
      <c r="P43" s="34"/>
      <c r="Q43" s="10"/>
      <c r="R43" s="34"/>
      <c r="S43" s="10"/>
      <c r="T43" s="34"/>
      <c r="U43" s="10"/>
      <c r="V43" s="34"/>
      <c r="W43" s="10"/>
      <c r="X43" s="34"/>
      <c r="Y43" s="10"/>
      <c r="Z43" s="34"/>
      <c r="AA43" s="10"/>
      <c r="AB43" s="34"/>
      <c r="AC43" s="10">
        <v>1</v>
      </c>
      <c r="AD43" s="34"/>
      <c r="AE43" s="5">
        <f>(H43+J43+L43+N43+P43+R43+T43+V43+X43+Z43+AB43+AD43)/(G43+I43+K43+M43+O43+Q43+S43+U43+W43+Y43+AA43+AC43)</f>
        <v>0</v>
      </c>
      <c r="AF43" s="5"/>
      <c r="AG43" s="13"/>
    </row>
    <row r="44" spans="1:33" ht="45" x14ac:dyDescent="0.3">
      <c r="A44" s="52"/>
      <c r="B44" s="26" t="s">
        <v>59</v>
      </c>
      <c r="C44" s="10" t="s">
        <v>139</v>
      </c>
      <c r="D44" s="10" t="s">
        <v>31</v>
      </c>
      <c r="E44" s="10" t="s">
        <v>31</v>
      </c>
      <c r="F44" s="10" t="s">
        <v>31</v>
      </c>
      <c r="G44" s="10"/>
      <c r="H44" s="34"/>
      <c r="I44" s="10"/>
      <c r="J44" s="34"/>
      <c r="K44" s="10"/>
      <c r="L44" s="34"/>
      <c r="M44" s="10"/>
      <c r="N44" s="34"/>
      <c r="O44" s="10"/>
      <c r="P44" s="34"/>
      <c r="Q44" s="10"/>
      <c r="R44" s="34"/>
      <c r="S44" s="10"/>
      <c r="T44" s="34"/>
      <c r="U44" s="10"/>
      <c r="V44" s="34"/>
      <c r="W44" s="10"/>
      <c r="X44" s="34"/>
      <c r="Y44" s="10"/>
      <c r="Z44" s="34"/>
      <c r="AA44" s="10"/>
      <c r="AB44" s="34"/>
      <c r="AC44" s="10">
        <v>1</v>
      </c>
      <c r="AD44" s="34"/>
      <c r="AE44" s="5">
        <f>(H44+J44+L44+N44+P44+R44+T44+V44+X44+Z44+AB44+AD44)/(G44+I44+K44+M44+O44+Q44+S44+U44+W44+Y44+AA44+AC44)</f>
        <v>0</v>
      </c>
      <c r="AF44" s="5"/>
      <c r="AG44" s="13"/>
    </row>
    <row r="45" spans="1:33" ht="30" x14ac:dyDescent="0.3">
      <c r="A45" s="52"/>
      <c r="B45" s="26" t="s">
        <v>127</v>
      </c>
      <c r="C45" s="10" t="s">
        <v>40</v>
      </c>
      <c r="D45" s="10"/>
      <c r="E45" s="10" t="s">
        <v>31</v>
      </c>
      <c r="F45" s="10" t="s">
        <v>31</v>
      </c>
      <c r="G45" s="10"/>
      <c r="H45" s="34"/>
      <c r="I45" s="10"/>
      <c r="J45" s="34"/>
      <c r="K45" s="10"/>
      <c r="L45" s="34"/>
      <c r="M45" s="10"/>
      <c r="N45" s="34"/>
      <c r="O45" s="10"/>
      <c r="P45" s="34"/>
      <c r="Q45" s="10"/>
      <c r="R45" s="34"/>
      <c r="S45" s="10"/>
      <c r="T45" s="34"/>
      <c r="U45" s="10"/>
      <c r="V45" s="34"/>
      <c r="W45" s="10"/>
      <c r="X45" s="34"/>
      <c r="Y45" s="10"/>
      <c r="Z45" s="34"/>
      <c r="AA45" s="10"/>
      <c r="AB45" s="34"/>
      <c r="AC45" s="10">
        <v>1</v>
      </c>
      <c r="AD45" s="34"/>
      <c r="AE45" s="5">
        <f>(H45+J45+L45+N45+P45+R45+T45+V45+X45+Z45+AB45+AD45)/(G45+I45+K45+M45+O45+Q45+S45+U45+W45+Y45+AA45+AC45)</f>
        <v>0</v>
      </c>
      <c r="AF45" s="5"/>
      <c r="AG45" s="13"/>
    </row>
    <row r="46" spans="1:33" ht="60" x14ac:dyDescent="0.3">
      <c r="A46" s="52"/>
      <c r="B46" s="29" t="s">
        <v>60</v>
      </c>
      <c r="C46" s="10" t="s">
        <v>61</v>
      </c>
      <c r="D46" s="10"/>
      <c r="E46" s="10" t="s">
        <v>31</v>
      </c>
      <c r="F46" s="10" t="s">
        <v>31</v>
      </c>
      <c r="G46" s="10"/>
      <c r="H46" s="34"/>
      <c r="I46" s="10"/>
      <c r="J46" s="34"/>
      <c r="K46" s="10"/>
      <c r="L46" s="34"/>
      <c r="M46" s="10"/>
      <c r="N46" s="34"/>
      <c r="O46" s="10"/>
      <c r="P46" s="34"/>
      <c r="Q46" s="10"/>
      <c r="R46" s="34"/>
      <c r="S46" s="10"/>
      <c r="T46" s="34"/>
      <c r="U46" s="10"/>
      <c r="V46" s="34"/>
      <c r="W46" s="10"/>
      <c r="X46" s="34"/>
      <c r="Y46" s="10"/>
      <c r="Z46" s="34"/>
      <c r="AA46" s="10"/>
      <c r="AB46" s="34"/>
      <c r="AC46" s="10">
        <v>1</v>
      </c>
      <c r="AD46" s="34"/>
      <c r="AE46" s="5">
        <f t="shared" si="3"/>
        <v>0</v>
      </c>
      <c r="AF46" s="5"/>
      <c r="AG46" s="13"/>
    </row>
    <row r="47" spans="1:33" ht="30" x14ac:dyDescent="0.3">
      <c r="A47" s="52"/>
      <c r="B47" s="33" t="s">
        <v>62</v>
      </c>
      <c r="C47" s="10" t="s">
        <v>61</v>
      </c>
      <c r="D47" s="10"/>
      <c r="E47" s="10" t="s">
        <v>31</v>
      </c>
      <c r="F47" s="10" t="s">
        <v>31</v>
      </c>
      <c r="G47" s="10"/>
      <c r="H47" s="34"/>
      <c r="I47" s="10"/>
      <c r="J47" s="34"/>
      <c r="K47" s="10"/>
      <c r="L47" s="34"/>
      <c r="M47" s="10"/>
      <c r="N47" s="34"/>
      <c r="O47" s="10"/>
      <c r="P47" s="34"/>
      <c r="Q47" s="10"/>
      <c r="R47" s="34"/>
      <c r="S47" s="10"/>
      <c r="T47" s="34"/>
      <c r="U47" s="10"/>
      <c r="V47" s="34"/>
      <c r="W47" s="10"/>
      <c r="X47" s="34"/>
      <c r="Y47" s="10"/>
      <c r="Z47" s="34"/>
      <c r="AA47" s="10"/>
      <c r="AB47" s="34"/>
      <c r="AC47" s="10">
        <v>1</v>
      </c>
      <c r="AD47" s="34"/>
      <c r="AE47" s="5">
        <f>(H47+J47+L47+N47+P47+R47+T47+V47+X47+Z47+AB47+AD47)/(G47+I47+K47+M47+O47+Q47+S47+U47+W47+Y47+AA47+AC47)</f>
        <v>0</v>
      </c>
      <c r="AF47" s="5"/>
      <c r="AG47" s="13"/>
    </row>
    <row r="48" spans="1:33" ht="45" x14ac:dyDescent="0.3">
      <c r="A48" s="53"/>
      <c r="B48" s="31" t="s">
        <v>63</v>
      </c>
      <c r="C48" s="10" t="s">
        <v>64</v>
      </c>
      <c r="D48" s="10"/>
      <c r="E48" s="10" t="s">
        <v>31</v>
      </c>
      <c r="F48" s="10" t="s">
        <v>31</v>
      </c>
      <c r="G48" s="10"/>
      <c r="H48" s="34"/>
      <c r="I48" s="10"/>
      <c r="J48" s="34"/>
      <c r="K48" s="10"/>
      <c r="L48" s="34"/>
      <c r="M48" s="10"/>
      <c r="N48" s="34"/>
      <c r="O48" s="10"/>
      <c r="P48" s="34"/>
      <c r="Q48" s="10"/>
      <c r="R48" s="34"/>
      <c r="S48" s="10"/>
      <c r="T48" s="34"/>
      <c r="U48" s="10"/>
      <c r="V48" s="34"/>
      <c r="W48" s="10"/>
      <c r="X48" s="34"/>
      <c r="Y48" s="10"/>
      <c r="Z48" s="34"/>
      <c r="AA48" s="10"/>
      <c r="AB48" s="34"/>
      <c r="AC48" s="10">
        <v>1</v>
      </c>
      <c r="AD48" s="34"/>
      <c r="AE48" s="5">
        <f t="shared" si="3"/>
        <v>0</v>
      </c>
      <c r="AF48" s="5"/>
      <c r="AG48" s="13"/>
    </row>
    <row r="49" spans="1:33" ht="54" customHeight="1" x14ac:dyDescent="0.3">
      <c r="A49" s="65" t="s">
        <v>181</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7"/>
      <c r="AF49" s="5"/>
      <c r="AG49" s="13"/>
    </row>
    <row r="50" spans="1:33" ht="30" x14ac:dyDescent="0.3">
      <c r="A50" s="46" t="s">
        <v>65</v>
      </c>
      <c r="B50" s="30" t="s">
        <v>66</v>
      </c>
      <c r="C50" s="10" t="s">
        <v>40</v>
      </c>
      <c r="D50" s="10"/>
      <c r="E50" s="10" t="s">
        <v>31</v>
      </c>
      <c r="F50" s="10" t="s">
        <v>31</v>
      </c>
      <c r="G50" s="10"/>
      <c r="H50" s="34"/>
      <c r="I50" s="10"/>
      <c r="J50" s="34"/>
      <c r="K50" s="10">
        <v>1</v>
      </c>
      <c r="L50" s="34"/>
      <c r="M50" s="10"/>
      <c r="N50" s="34"/>
      <c r="O50" s="10"/>
      <c r="P50" s="34"/>
      <c r="Q50" s="10"/>
      <c r="R50" s="34"/>
      <c r="S50" s="10"/>
      <c r="T50" s="34"/>
      <c r="U50" s="10"/>
      <c r="V50" s="34"/>
      <c r="W50" s="10"/>
      <c r="X50" s="34"/>
      <c r="Y50" s="10"/>
      <c r="Z50" s="34"/>
      <c r="AA50" s="10"/>
      <c r="AB50" s="34"/>
      <c r="AC50" s="10"/>
      <c r="AD50" s="34"/>
      <c r="AE50" s="5">
        <f t="shared" ref="AE50:AE57" si="4">(H50+J50+L50+N50+P50+R50+T50+V50+X50+Z50+AB50+AD50)/(G50+I50+K50+M50+O50+Q50+S50+U50+W50+Y50+AA50+AC50)</f>
        <v>0</v>
      </c>
      <c r="AF50" s="5"/>
      <c r="AG50" s="13"/>
    </row>
    <row r="51" spans="1:33" ht="30" x14ac:dyDescent="0.3">
      <c r="A51" s="46"/>
      <c r="B51" s="31" t="s">
        <v>128</v>
      </c>
      <c r="C51" s="10" t="s">
        <v>34</v>
      </c>
      <c r="D51" s="10"/>
      <c r="E51" s="10" t="s">
        <v>31</v>
      </c>
      <c r="F51" s="10" t="s">
        <v>31</v>
      </c>
      <c r="G51" s="10"/>
      <c r="H51" s="34"/>
      <c r="I51" s="10"/>
      <c r="J51" s="34"/>
      <c r="K51" s="10"/>
      <c r="L51" s="34"/>
      <c r="M51" s="10">
        <v>1</v>
      </c>
      <c r="N51" s="34"/>
      <c r="O51" s="10"/>
      <c r="P51" s="34"/>
      <c r="Q51" s="10"/>
      <c r="R51" s="34"/>
      <c r="S51" s="10"/>
      <c r="T51" s="34"/>
      <c r="U51" s="10">
        <v>1</v>
      </c>
      <c r="V51" s="34"/>
      <c r="W51" s="10"/>
      <c r="X51" s="34"/>
      <c r="Y51" s="10"/>
      <c r="Z51" s="34"/>
      <c r="AA51" s="10"/>
      <c r="AB51" s="34"/>
      <c r="AC51" s="10">
        <v>1</v>
      </c>
      <c r="AD51" s="34"/>
      <c r="AE51" s="5"/>
      <c r="AF51" s="5"/>
      <c r="AG51" s="13"/>
    </row>
    <row r="52" spans="1:33" ht="30" x14ac:dyDescent="0.3">
      <c r="A52" s="46"/>
      <c r="B52" s="31" t="s">
        <v>67</v>
      </c>
      <c r="C52" s="10" t="s">
        <v>34</v>
      </c>
      <c r="D52" s="10"/>
      <c r="E52" s="10" t="s">
        <v>31</v>
      </c>
      <c r="F52" s="10" t="s">
        <v>31</v>
      </c>
      <c r="G52" s="10"/>
      <c r="H52" s="34"/>
      <c r="I52" s="10">
        <v>1</v>
      </c>
      <c r="J52" s="34"/>
      <c r="K52" s="10"/>
      <c r="L52" s="34"/>
      <c r="M52" s="10"/>
      <c r="N52" s="34"/>
      <c r="O52" s="10"/>
      <c r="P52" s="34"/>
      <c r="Q52" s="10"/>
      <c r="R52" s="34"/>
      <c r="S52" s="10"/>
      <c r="T52" s="34"/>
      <c r="U52" s="10"/>
      <c r="V52" s="34"/>
      <c r="W52" s="10"/>
      <c r="X52" s="34"/>
      <c r="Y52" s="10"/>
      <c r="Z52" s="34"/>
      <c r="AA52" s="10"/>
      <c r="AB52" s="34"/>
      <c r="AC52" s="10"/>
      <c r="AD52" s="34"/>
      <c r="AE52" s="5">
        <f t="shared" si="4"/>
        <v>0</v>
      </c>
      <c r="AF52" s="5"/>
      <c r="AG52" s="13"/>
    </row>
    <row r="53" spans="1:33" ht="45" x14ac:dyDescent="0.3">
      <c r="A53" s="46"/>
      <c r="B53" s="26" t="s">
        <v>129</v>
      </c>
      <c r="C53" s="10" t="s">
        <v>34</v>
      </c>
      <c r="D53" s="10"/>
      <c r="E53" s="10" t="s">
        <v>31</v>
      </c>
      <c r="F53" s="10" t="s">
        <v>31</v>
      </c>
      <c r="G53" s="10"/>
      <c r="H53" s="34"/>
      <c r="I53" s="10">
        <v>1</v>
      </c>
      <c r="J53" s="34"/>
      <c r="K53" s="10"/>
      <c r="L53" s="34"/>
      <c r="M53" s="10">
        <v>1</v>
      </c>
      <c r="N53" s="34"/>
      <c r="O53" s="10"/>
      <c r="P53" s="34"/>
      <c r="Q53" s="10">
        <v>1</v>
      </c>
      <c r="R53" s="34"/>
      <c r="S53" s="10"/>
      <c r="T53" s="34"/>
      <c r="U53" s="10">
        <v>1</v>
      </c>
      <c r="V53" s="34"/>
      <c r="W53" s="10"/>
      <c r="X53" s="34"/>
      <c r="Y53" s="10">
        <v>1</v>
      </c>
      <c r="Z53" s="34"/>
      <c r="AA53" s="10"/>
      <c r="AB53" s="34"/>
      <c r="AC53" s="10">
        <v>1</v>
      </c>
      <c r="AD53" s="34"/>
      <c r="AE53" s="5">
        <f t="shared" si="4"/>
        <v>0</v>
      </c>
      <c r="AF53" s="5"/>
      <c r="AG53" s="13"/>
    </row>
    <row r="54" spans="1:33" ht="60" x14ac:dyDescent="0.3">
      <c r="A54" s="46"/>
      <c r="B54" s="30" t="s">
        <v>130</v>
      </c>
      <c r="C54" s="10" t="s">
        <v>34</v>
      </c>
      <c r="D54" s="10"/>
      <c r="E54" s="10" t="s">
        <v>31</v>
      </c>
      <c r="F54" s="10" t="s">
        <v>31</v>
      </c>
      <c r="G54" s="10"/>
      <c r="H54" s="34"/>
      <c r="I54" s="10"/>
      <c r="J54" s="34"/>
      <c r="K54" s="10"/>
      <c r="L54" s="34"/>
      <c r="M54" s="10"/>
      <c r="N54" s="34"/>
      <c r="O54" s="10"/>
      <c r="P54" s="34"/>
      <c r="Q54" s="10">
        <v>1</v>
      </c>
      <c r="R54" s="34"/>
      <c r="S54" s="10"/>
      <c r="T54" s="34"/>
      <c r="U54" s="10"/>
      <c r="V54" s="34"/>
      <c r="W54" s="10"/>
      <c r="X54" s="34"/>
      <c r="Y54" s="10"/>
      <c r="Z54" s="34"/>
      <c r="AA54" s="10">
        <v>1</v>
      </c>
      <c r="AB54" s="34"/>
      <c r="AC54" s="10"/>
      <c r="AD54" s="34"/>
      <c r="AE54" s="5">
        <f t="shared" si="4"/>
        <v>0</v>
      </c>
      <c r="AF54" s="5"/>
      <c r="AG54" s="13"/>
    </row>
    <row r="55" spans="1:33" ht="51" customHeight="1" x14ac:dyDescent="0.3">
      <c r="A55" s="46"/>
      <c r="B55" s="26" t="s">
        <v>131</v>
      </c>
      <c r="C55" s="10" t="s">
        <v>132</v>
      </c>
      <c r="D55" s="10"/>
      <c r="E55" s="10" t="s">
        <v>31</v>
      </c>
      <c r="F55" s="10" t="s">
        <v>31</v>
      </c>
      <c r="G55" s="10">
        <v>1</v>
      </c>
      <c r="H55" s="34"/>
      <c r="I55" s="10">
        <v>1</v>
      </c>
      <c r="J55" s="34"/>
      <c r="K55" s="10">
        <v>1</v>
      </c>
      <c r="L55" s="34"/>
      <c r="M55" s="10">
        <v>1</v>
      </c>
      <c r="N55" s="34"/>
      <c r="O55" s="10">
        <v>1</v>
      </c>
      <c r="P55" s="34"/>
      <c r="Q55" s="10">
        <v>1</v>
      </c>
      <c r="R55" s="34"/>
      <c r="S55" s="10">
        <v>1</v>
      </c>
      <c r="T55" s="34"/>
      <c r="U55" s="10">
        <v>1</v>
      </c>
      <c r="V55" s="34"/>
      <c r="W55" s="10">
        <v>1</v>
      </c>
      <c r="X55" s="34"/>
      <c r="Y55" s="10">
        <v>1</v>
      </c>
      <c r="Z55" s="34"/>
      <c r="AA55" s="10">
        <v>1</v>
      </c>
      <c r="AB55" s="34"/>
      <c r="AC55" s="10">
        <v>1</v>
      </c>
      <c r="AD55" s="34"/>
      <c r="AE55" s="5">
        <f t="shared" si="4"/>
        <v>0</v>
      </c>
      <c r="AF55" s="36"/>
      <c r="AG55" s="21"/>
    </row>
    <row r="56" spans="1:33" ht="45" x14ac:dyDescent="0.3">
      <c r="A56" s="46"/>
      <c r="B56" s="26" t="s">
        <v>169</v>
      </c>
      <c r="C56" s="10" t="s">
        <v>61</v>
      </c>
      <c r="D56" s="10"/>
      <c r="E56" s="10" t="s">
        <v>31</v>
      </c>
      <c r="F56" s="10" t="s">
        <v>31</v>
      </c>
      <c r="G56" s="10"/>
      <c r="H56" s="34"/>
      <c r="I56" s="10"/>
      <c r="J56" s="34"/>
      <c r="K56" s="10">
        <v>1</v>
      </c>
      <c r="L56" s="34"/>
      <c r="M56" s="10"/>
      <c r="N56" s="34"/>
      <c r="O56" s="10"/>
      <c r="P56" s="34"/>
      <c r="Q56" s="10"/>
      <c r="R56" s="34"/>
      <c r="S56" s="10"/>
      <c r="T56" s="34"/>
      <c r="U56" s="10"/>
      <c r="V56" s="34"/>
      <c r="W56" s="10"/>
      <c r="X56" s="34"/>
      <c r="Y56" s="10"/>
      <c r="Z56" s="34"/>
      <c r="AA56" s="10"/>
      <c r="AB56" s="34"/>
      <c r="AC56" s="10"/>
      <c r="AD56" s="34"/>
      <c r="AE56" s="5">
        <f t="shared" si="4"/>
        <v>0</v>
      </c>
      <c r="AF56" s="5"/>
      <c r="AG56" s="13"/>
    </row>
    <row r="57" spans="1:33" ht="45" x14ac:dyDescent="0.3">
      <c r="A57" s="46"/>
      <c r="B57" s="31" t="s">
        <v>68</v>
      </c>
      <c r="C57" s="10" t="s">
        <v>133</v>
      </c>
      <c r="D57" s="10"/>
      <c r="E57" s="10" t="s">
        <v>31</v>
      </c>
      <c r="F57" s="10" t="s">
        <v>31</v>
      </c>
      <c r="G57" s="10">
        <v>1</v>
      </c>
      <c r="H57" s="34"/>
      <c r="I57" s="10">
        <v>1</v>
      </c>
      <c r="J57" s="34"/>
      <c r="K57" s="10">
        <v>1</v>
      </c>
      <c r="L57" s="34"/>
      <c r="M57" s="10">
        <v>1</v>
      </c>
      <c r="N57" s="34"/>
      <c r="O57" s="10">
        <v>1</v>
      </c>
      <c r="P57" s="34"/>
      <c r="Q57" s="10">
        <v>1</v>
      </c>
      <c r="R57" s="34"/>
      <c r="S57" s="10">
        <v>1</v>
      </c>
      <c r="T57" s="34"/>
      <c r="U57" s="10">
        <v>1</v>
      </c>
      <c r="V57" s="34"/>
      <c r="W57" s="10">
        <v>1</v>
      </c>
      <c r="X57" s="34"/>
      <c r="Y57" s="10">
        <v>1</v>
      </c>
      <c r="Z57" s="34"/>
      <c r="AA57" s="10">
        <v>1</v>
      </c>
      <c r="AB57" s="34"/>
      <c r="AC57" s="10">
        <v>1</v>
      </c>
      <c r="AD57" s="34"/>
      <c r="AE57" s="5">
        <f t="shared" si="4"/>
        <v>0</v>
      </c>
      <c r="AF57" s="5"/>
      <c r="AG57" s="13"/>
    </row>
    <row r="58" spans="1:33" ht="30" x14ac:dyDescent="0.3">
      <c r="A58" s="46"/>
      <c r="B58" s="31" t="s">
        <v>134</v>
      </c>
      <c r="C58" s="10" t="s">
        <v>30</v>
      </c>
      <c r="D58" s="10"/>
      <c r="E58" s="10" t="s">
        <v>31</v>
      </c>
      <c r="F58" s="10" t="s">
        <v>31</v>
      </c>
      <c r="G58" s="10"/>
      <c r="H58" s="34"/>
      <c r="I58" s="10"/>
      <c r="J58" s="34"/>
      <c r="K58" s="10">
        <v>1</v>
      </c>
      <c r="L58" s="34"/>
      <c r="M58" s="10"/>
      <c r="N58" s="34"/>
      <c r="O58" s="10"/>
      <c r="P58" s="34"/>
      <c r="Q58" s="10"/>
      <c r="R58" s="34"/>
      <c r="S58" s="10"/>
      <c r="T58" s="34"/>
      <c r="U58" s="10"/>
      <c r="V58" s="34"/>
      <c r="W58" s="10"/>
      <c r="X58" s="34"/>
      <c r="Y58" s="10"/>
      <c r="Z58" s="34"/>
      <c r="AA58" s="10"/>
      <c r="AB58" s="34"/>
      <c r="AC58" s="10"/>
      <c r="AD58" s="34"/>
      <c r="AE58" s="5">
        <f>(H58+J58+L58+N58+P58+R58+T58+V58+X58+Z58+AB58+AD58)/(G58+I58+K58+M58+O58+Q58+S58+U58+W58+Y58+AA58+AC58)</f>
        <v>0</v>
      </c>
      <c r="AF58" s="5"/>
      <c r="AG58" s="13"/>
    </row>
    <row r="59" spans="1:33" x14ac:dyDescent="0.3">
      <c r="A59" s="46"/>
      <c r="B59" s="26" t="s">
        <v>135</v>
      </c>
      <c r="C59" s="10" t="s">
        <v>34</v>
      </c>
      <c r="D59" s="10"/>
      <c r="E59" s="10" t="s">
        <v>31</v>
      </c>
      <c r="F59" s="10" t="s">
        <v>31</v>
      </c>
      <c r="G59" s="10"/>
      <c r="H59" s="34"/>
      <c r="I59" s="10"/>
      <c r="J59" s="34"/>
      <c r="K59" s="10"/>
      <c r="L59" s="34"/>
      <c r="M59" s="10">
        <v>1</v>
      </c>
      <c r="N59" s="34"/>
      <c r="O59" s="10"/>
      <c r="P59" s="34"/>
      <c r="Q59" s="10"/>
      <c r="R59" s="34"/>
      <c r="S59" s="10"/>
      <c r="T59" s="34"/>
      <c r="U59" s="10">
        <v>1</v>
      </c>
      <c r="V59" s="34"/>
      <c r="W59" s="10"/>
      <c r="X59" s="34"/>
      <c r="Y59" s="10"/>
      <c r="Z59" s="34"/>
      <c r="AA59" s="10"/>
      <c r="AB59" s="34"/>
      <c r="AC59" s="10"/>
      <c r="AD59" s="34"/>
      <c r="AE59" s="18">
        <f>(H59+J59+L59+N59+P59+R59+T59+V59+X59+Z59+AB59+AD59)/(G59+I59+K59+M59+O59+Q59+S59+U59+W59+Y59+AA59+AC59)</f>
        <v>0</v>
      </c>
      <c r="AF59" s="18"/>
      <c r="AG59" s="13"/>
    </row>
    <row r="60" spans="1:33" ht="45.75" customHeight="1" x14ac:dyDescent="0.3">
      <c r="A60" s="46"/>
      <c r="B60" s="25" t="s">
        <v>136</v>
      </c>
      <c r="C60" s="10" t="s">
        <v>137</v>
      </c>
      <c r="D60" s="10"/>
      <c r="E60" s="10" t="s">
        <v>31</v>
      </c>
      <c r="F60" s="10" t="s">
        <v>31</v>
      </c>
      <c r="G60" s="10"/>
      <c r="H60" s="34"/>
      <c r="I60" s="10"/>
      <c r="J60" s="34"/>
      <c r="K60" s="10">
        <v>1</v>
      </c>
      <c r="L60" s="34"/>
      <c r="M60" s="10"/>
      <c r="N60" s="34"/>
      <c r="O60" s="10"/>
      <c r="P60" s="34"/>
      <c r="Q60" s="10"/>
      <c r="R60" s="34"/>
      <c r="S60" s="10"/>
      <c r="T60" s="34"/>
      <c r="U60" s="10"/>
      <c r="V60" s="34"/>
      <c r="W60" s="10"/>
      <c r="X60" s="34"/>
      <c r="Y60" s="10"/>
      <c r="Z60" s="34"/>
      <c r="AA60" s="10"/>
      <c r="AB60" s="34"/>
      <c r="AC60" s="10"/>
      <c r="AD60" s="34"/>
      <c r="AE60" s="18">
        <f t="shared" ref="AE60" si="5">(H60+J60+L60+N60+P60+R60+T60+V60+X60+Z60+AB60+AD60)/(G60+I60+K60+M60+O60+Q60+S60+U60+W60+Y60+AA60+AC60)</f>
        <v>0</v>
      </c>
      <c r="AF60" s="18"/>
      <c r="AG60" s="13"/>
    </row>
    <row r="61" spans="1:33" ht="45.75" customHeight="1" x14ac:dyDescent="0.3">
      <c r="A61" s="65" t="s">
        <v>182</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7"/>
      <c r="AF61" s="18"/>
      <c r="AG61" s="13"/>
    </row>
    <row r="62" spans="1:33" ht="45" x14ac:dyDescent="0.3">
      <c r="A62" s="56" t="s">
        <v>69</v>
      </c>
      <c r="B62" s="28" t="s">
        <v>141</v>
      </c>
      <c r="C62" s="17" t="s">
        <v>140</v>
      </c>
      <c r="D62" s="17" t="s">
        <v>31</v>
      </c>
      <c r="E62" s="10" t="s">
        <v>31</v>
      </c>
      <c r="F62" s="10" t="s">
        <v>31</v>
      </c>
      <c r="G62" s="10"/>
      <c r="H62" s="34"/>
      <c r="I62" s="10"/>
      <c r="J62" s="34"/>
      <c r="K62" s="10">
        <v>1</v>
      </c>
      <c r="L62" s="34"/>
      <c r="M62" s="10"/>
      <c r="N62" s="34"/>
      <c r="O62" s="10"/>
      <c r="P62" s="34"/>
      <c r="Q62" s="10"/>
      <c r="R62" s="34"/>
      <c r="S62" s="10"/>
      <c r="T62" s="34"/>
      <c r="U62" s="10"/>
      <c r="V62" s="34"/>
      <c r="W62" s="10"/>
      <c r="X62" s="34"/>
      <c r="Y62" s="10"/>
      <c r="Z62" s="34"/>
      <c r="AA62" s="10"/>
      <c r="AB62" s="34"/>
      <c r="AC62" s="10"/>
      <c r="AD62" s="34"/>
      <c r="AE62" s="18">
        <f>(H62+J62+L62+N62+P62+R62+T62+V62+X62+Z62+AB62+AD62)/(G62+I62+K62+M62+O62+Q62+S62+U62+W62+Y62+AA62+AC62)</f>
        <v>0</v>
      </c>
      <c r="AF62" s="18"/>
      <c r="AG62" s="13"/>
    </row>
    <row r="63" spans="1:33" ht="45" x14ac:dyDescent="0.3">
      <c r="A63" s="57"/>
      <c r="B63" s="28" t="s">
        <v>168</v>
      </c>
      <c r="C63" s="17" t="s">
        <v>140</v>
      </c>
      <c r="D63" s="17"/>
      <c r="E63" s="10" t="s">
        <v>31</v>
      </c>
      <c r="F63" s="10" t="s">
        <v>31</v>
      </c>
      <c r="G63" s="10"/>
      <c r="H63" s="34"/>
      <c r="I63" s="10"/>
      <c r="J63" s="34"/>
      <c r="K63" s="10"/>
      <c r="L63" s="34"/>
      <c r="M63" s="10"/>
      <c r="N63" s="34"/>
      <c r="O63" s="10"/>
      <c r="P63" s="34"/>
      <c r="Q63" s="10"/>
      <c r="R63" s="34"/>
      <c r="S63" s="10"/>
      <c r="T63" s="34"/>
      <c r="U63" s="10"/>
      <c r="V63" s="34"/>
      <c r="W63" s="10"/>
      <c r="X63" s="34"/>
      <c r="Y63" s="10"/>
      <c r="Z63" s="34"/>
      <c r="AA63" s="10"/>
      <c r="AB63" s="34"/>
      <c r="AC63" s="10">
        <v>1</v>
      </c>
      <c r="AD63" s="34"/>
      <c r="AE63" s="18">
        <f>(H63+J63+L63+N63+P63+R63+T63+V63+X63+Z63+AB63+AD63)/(G63+I63+K63+M63+O63+Q63+S63+U63+W63+Y63+AA63+AC63)</f>
        <v>0</v>
      </c>
      <c r="AF63" s="18"/>
      <c r="AG63" s="13"/>
    </row>
    <row r="64" spans="1:33" ht="60" x14ac:dyDescent="0.3">
      <c r="A64" s="57"/>
      <c r="B64" s="28" t="s">
        <v>71</v>
      </c>
      <c r="C64" s="10" t="s">
        <v>142</v>
      </c>
      <c r="D64" s="17"/>
      <c r="E64" s="10" t="s">
        <v>31</v>
      </c>
      <c r="F64" s="10" t="s">
        <v>31</v>
      </c>
      <c r="G64" s="10"/>
      <c r="H64" s="34"/>
      <c r="I64" s="10"/>
      <c r="J64" s="34"/>
      <c r="K64" s="10"/>
      <c r="L64" s="34"/>
      <c r="M64" s="10"/>
      <c r="N64" s="34"/>
      <c r="O64" s="10"/>
      <c r="P64" s="34"/>
      <c r="Q64" s="10"/>
      <c r="R64" s="34"/>
      <c r="S64" s="10"/>
      <c r="T64" s="34"/>
      <c r="U64" s="10"/>
      <c r="V64" s="34"/>
      <c r="W64" s="10"/>
      <c r="X64" s="34"/>
      <c r="Y64" s="10"/>
      <c r="Z64" s="34"/>
      <c r="AA64" s="10">
        <v>1</v>
      </c>
      <c r="AB64" s="34"/>
      <c r="AC64" s="10"/>
      <c r="AD64" s="34"/>
      <c r="AE64" s="18">
        <f>(H64+J64+L64+N64+P64+R64+T64+V64+X64+Z64+AB64+AD64)/(G64+I64+K64+M64+O64+Q64+S64+U64+W64+Y64+AA64+AC64)</f>
        <v>0</v>
      </c>
      <c r="AF64" s="18"/>
      <c r="AG64" s="13"/>
    </row>
    <row r="65" spans="1:33" ht="60" x14ac:dyDescent="0.3">
      <c r="A65" s="57"/>
      <c r="B65" s="28" t="s">
        <v>72</v>
      </c>
      <c r="C65" s="17" t="s">
        <v>70</v>
      </c>
      <c r="D65" s="17" t="s">
        <v>31</v>
      </c>
      <c r="E65" s="10" t="s">
        <v>31</v>
      </c>
      <c r="F65" s="10" t="s">
        <v>31</v>
      </c>
      <c r="G65" s="10">
        <v>1</v>
      </c>
      <c r="H65" s="34"/>
      <c r="I65" s="10">
        <v>1</v>
      </c>
      <c r="J65" s="34"/>
      <c r="K65" s="10">
        <v>1</v>
      </c>
      <c r="L65" s="34"/>
      <c r="M65" s="10">
        <v>1</v>
      </c>
      <c r="N65" s="34"/>
      <c r="O65" s="10">
        <v>1</v>
      </c>
      <c r="P65" s="34"/>
      <c r="Q65" s="10">
        <v>1</v>
      </c>
      <c r="R65" s="34"/>
      <c r="S65" s="10">
        <v>1</v>
      </c>
      <c r="T65" s="34"/>
      <c r="U65" s="10">
        <v>1</v>
      </c>
      <c r="V65" s="34"/>
      <c r="W65" s="10">
        <v>1</v>
      </c>
      <c r="X65" s="34"/>
      <c r="Y65" s="10">
        <v>1</v>
      </c>
      <c r="Z65" s="34"/>
      <c r="AA65" s="10">
        <v>1</v>
      </c>
      <c r="AB65" s="34"/>
      <c r="AC65" s="10">
        <v>1</v>
      </c>
      <c r="AD65" s="34"/>
      <c r="AE65" s="18">
        <f t="shared" ref="AE65" si="6">(H65+J65+L65+N65+P65+R65+T65+V65+X65+Z65+AB65+AD65)/(G65+I65+K65+M65+O65+Q65+S65+U65+W65+Y65+AA65+AC65)</f>
        <v>0</v>
      </c>
      <c r="AF65" s="18"/>
      <c r="AG65" s="13"/>
    </row>
    <row r="66" spans="1:33" ht="45" x14ac:dyDescent="0.3">
      <c r="A66" s="57"/>
      <c r="B66" s="28" t="s">
        <v>143</v>
      </c>
      <c r="C66" s="10" t="s">
        <v>34</v>
      </c>
      <c r="D66" s="17"/>
      <c r="E66" s="10" t="s">
        <v>31</v>
      </c>
      <c r="F66" s="10" t="s">
        <v>31</v>
      </c>
      <c r="G66" s="10"/>
      <c r="H66" s="34"/>
      <c r="I66" s="10"/>
      <c r="J66" s="34"/>
      <c r="K66" s="10">
        <v>1</v>
      </c>
      <c r="L66" s="34"/>
      <c r="M66" s="10"/>
      <c r="N66" s="34"/>
      <c r="O66" s="10"/>
      <c r="P66" s="34"/>
      <c r="Q66" s="10"/>
      <c r="R66" s="34"/>
      <c r="S66" s="10">
        <v>1</v>
      </c>
      <c r="T66" s="34"/>
      <c r="U66" s="10"/>
      <c r="V66" s="34"/>
      <c r="W66" s="10"/>
      <c r="X66" s="34"/>
      <c r="Y66" s="10"/>
      <c r="Z66" s="34"/>
      <c r="AA66" s="10">
        <v>1</v>
      </c>
      <c r="AB66" s="34"/>
      <c r="AC66" s="10"/>
      <c r="AD66" s="34"/>
      <c r="AE66" s="18">
        <f>(H66+J66+L66+N66+P66+R66+T66+V66+X66+Z66+AB66+AD66)/(G66+I66+K66+M66+O66+Q66+S66+U66+W66+Y66+AA66+AC66)</f>
        <v>0</v>
      </c>
      <c r="AF66" s="18"/>
      <c r="AG66" s="13"/>
    </row>
    <row r="67" spans="1:33" ht="30" x14ac:dyDescent="0.3">
      <c r="A67" s="57"/>
      <c r="B67" s="26" t="s">
        <v>73</v>
      </c>
      <c r="C67" s="10" t="s">
        <v>34</v>
      </c>
      <c r="D67" s="16"/>
      <c r="E67" s="10" t="s">
        <v>31</v>
      </c>
      <c r="F67" s="10" t="s">
        <v>31</v>
      </c>
      <c r="G67" s="10"/>
      <c r="H67" s="34"/>
      <c r="I67" s="10"/>
      <c r="J67" s="34"/>
      <c r="K67" s="10"/>
      <c r="L67" s="34"/>
      <c r="M67" s="10"/>
      <c r="N67" s="34"/>
      <c r="O67" s="10"/>
      <c r="P67" s="34"/>
      <c r="Q67" s="10"/>
      <c r="R67" s="34"/>
      <c r="S67" s="10"/>
      <c r="T67" s="34"/>
      <c r="U67" s="10"/>
      <c r="V67" s="34"/>
      <c r="W67" s="10"/>
      <c r="X67" s="34"/>
      <c r="Y67" s="10"/>
      <c r="Z67" s="34"/>
      <c r="AA67" s="10">
        <v>1</v>
      </c>
      <c r="AB67" s="34"/>
      <c r="AC67" s="10"/>
      <c r="AD67" s="34"/>
      <c r="AE67" s="18">
        <f>(H67+J67+L67+N67+P67+R67+T67+V67+X67+Z67+AB67+AD67)/(G67+I67+K67+M67+O67+Q67+S67+U67+W67+Y67+AA67+AC67)</f>
        <v>0</v>
      </c>
      <c r="AF67" s="18"/>
      <c r="AG67" s="13"/>
    </row>
    <row r="68" spans="1:33" ht="45" x14ac:dyDescent="0.3">
      <c r="A68" s="57"/>
      <c r="B68" s="30" t="s">
        <v>74</v>
      </c>
      <c r="C68" s="19" t="s">
        <v>34</v>
      </c>
      <c r="D68" s="20"/>
      <c r="E68" s="10" t="s">
        <v>31</v>
      </c>
      <c r="F68" s="10" t="s">
        <v>31</v>
      </c>
      <c r="G68" s="10"/>
      <c r="H68" s="34"/>
      <c r="I68" s="10"/>
      <c r="J68" s="34"/>
      <c r="K68" s="10"/>
      <c r="L68" s="34"/>
      <c r="M68" s="10"/>
      <c r="N68" s="34"/>
      <c r="O68" s="10"/>
      <c r="P68" s="34"/>
      <c r="Q68" s="10">
        <v>1</v>
      </c>
      <c r="R68" s="34"/>
      <c r="S68" s="10"/>
      <c r="T68" s="34"/>
      <c r="U68" s="10"/>
      <c r="V68" s="34"/>
      <c r="W68" s="10"/>
      <c r="X68" s="34"/>
      <c r="Y68" s="10"/>
      <c r="Z68" s="34"/>
      <c r="AA68" s="10">
        <v>1</v>
      </c>
      <c r="AB68" s="34"/>
      <c r="AC68" s="10"/>
      <c r="AD68" s="34"/>
      <c r="AE68" s="18">
        <f t="shared" ref="AE68:AE107" si="7">(H68+J68+L68+N68+P68+R68+T68+V68+X68+Z68+AB68+AD68)/(G68+I68+K68+M68+O68+Q68+S68+U68+W68+Y68+AA68+AC68)</f>
        <v>0</v>
      </c>
      <c r="AF68" s="18"/>
      <c r="AG68" s="13"/>
    </row>
    <row r="69" spans="1:33" ht="45" x14ac:dyDescent="0.3">
      <c r="A69" s="57"/>
      <c r="B69" s="31" t="s">
        <v>145</v>
      </c>
      <c r="C69" s="19" t="s">
        <v>34</v>
      </c>
      <c r="D69" s="20"/>
      <c r="E69" s="10" t="s">
        <v>31</v>
      </c>
      <c r="F69" s="10" t="s">
        <v>31</v>
      </c>
      <c r="G69" s="10"/>
      <c r="H69" s="34"/>
      <c r="I69" s="10">
        <v>1</v>
      </c>
      <c r="J69" s="34"/>
      <c r="K69" s="10">
        <v>1</v>
      </c>
      <c r="L69" s="34"/>
      <c r="M69" s="10">
        <v>1</v>
      </c>
      <c r="N69" s="34"/>
      <c r="O69" s="10">
        <v>1</v>
      </c>
      <c r="P69" s="34"/>
      <c r="Q69" s="10">
        <v>1</v>
      </c>
      <c r="R69" s="34"/>
      <c r="S69" s="10">
        <v>1</v>
      </c>
      <c r="T69" s="34"/>
      <c r="U69" s="10">
        <v>1</v>
      </c>
      <c r="V69" s="34"/>
      <c r="W69" s="10">
        <v>1</v>
      </c>
      <c r="X69" s="34"/>
      <c r="Y69" s="10">
        <v>1</v>
      </c>
      <c r="Z69" s="34"/>
      <c r="AA69" s="10">
        <v>1</v>
      </c>
      <c r="AB69" s="34"/>
      <c r="AC69" s="10">
        <v>1</v>
      </c>
      <c r="AD69" s="34"/>
      <c r="AE69" s="18">
        <f t="shared" si="7"/>
        <v>0</v>
      </c>
      <c r="AF69" s="18"/>
      <c r="AG69" s="13"/>
    </row>
    <row r="70" spans="1:33" ht="30" x14ac:dyDescent="0.3">
      <c r="A70" s="57"/>
      <c r="B70" s="31" t="s">
        <v>146</v>
      </c>
      <c r="C70" s="19" t="s">
        <v>34</v>
      </c>
      <c r="D70" s="20"/>
      <c r="E70" s="10" t="s">
        <v>31</v>
      </c>
      <c r="F70" s="10" t="s">
        <v>31</v>
      </c>
      <c r="G70" s="10"/>
      <c r="H70" s="34"/>
      <c r="I70" s="10">
        <v>1</v>
      </c>
      <c r="J70" s="34"/>
      <c r="K70" s="10">
        <v>1</v>
      </c>
      <c r="L70" s="34"/>
      <c r="M70" s="10">
        <v>1</v>
      </c>
      <c r="N70" s="34"/>
      <c r="O70" s="10">
        <v>1</v>
      </c>
      <c r="P70" s="34"/>
      <c r="Q70" s="10">
        <v>1</v>
      </c>
      <c r="R70" s="34"/>
      <c r="S70" s="10">
        <v>1</v>
      </c>
      <c r="T70" s="34"/>
      <c r="U70" s="10">
        <v>1</v>
      </c>
      <c r="V70" s="34"/>
      <c r="W70" s="10">
        <v>1</v>
      </c>
      <c r="X70" s="34"/>
      <c r="Y70" s="10">
        <v>1</v>
      </c>
      <c r="Z70" s="34"/>
      <c r="AA70" s="10">
        <v>1</v>
      </c>
      <c r="AB70" s="34"/>
      <c r="AC70" s="10"/>
      <c r="AD70" s="34"/>
      <c r="AE70" s="18">
        <f t="shared" si="7"/>
        <v>0</v>
      </c>
      <c r="AF70" s="18"/>
      <c r="AG70" s="13"/>
    </row>
    <row r="71" spans="1:33" ht="30" x14ac:dyDescent="0.3">
      <c r="A71" s="57"/>
      <c r="B71" s="31" t="s">
        <v>147</v>
      </c>
      <c r="C71" s="19" t="s">
        <v>34</v>
      </c>
      <c r="D71" s="16"/>
      <c r="E71" s="10" t="s">
        <v>31</v>
      </c>
      <c r="F71" s="10" t="s">
        <v>31</v>
      </c>
      <c r="G71" s="10"/>
      <c r="H71" s="34"/>
      <c r="I71" s="10">
        <v>1</v>
      </c>
      <c r="J71" s="34"/>
      <c r="K71" s="10">
        <v>1</v>
      </c>
      <c r="L71" s="34"/>
      <c r="M71" s="10">
        <v>1</v>
      </c>
      <c r="N71" s="34"/>
      <c r="O71" s="10">
        <v>1</v>
      </c>
      <c r="P71" s="34"/>
      <c r="Q71" s="10">
        <v>1</v>
      </c>
      <c r="R71" s="34"/>
      <c r="S71" s="10">
        <v>1</v>
      </c>
      <c r="T71" s="34"/>
      <c r="U71" s="10">
        <v>1</v>
      </c>
      <c r="V71" s="34"/>
      <c r="W71" s="10">
        <v>1</v>
      </c>
      <c r="X71" s="34"/>
      <c r="Y71" s="10">
        <v>1</v>
      </c>
      <c r="Z71" s="34"/>
      <c r="AA71" s="10">
        <v>1</v>
      </c>
      <c r="AB71" s="34"/>
      <c r="AC71" s="10">
        <v>1</v>
      </c>
      <c r="AD71" s="34"/>
      <c r="AE71" s="18">
        <f>(H71+J71+L71+N71+P71+R71+T71+V71+X71+Z71+AB71+AD71)/(G71+I71+K71+M71+O71+Q71+S71+U71+W71+Y71+AA71+AC71)</f>
        <v>0</v>
      </c>
      <c r="AF71" s="18"/>
      <c r="AG71" s="13"/>
    </row>
    <row r="72" spans="1:33" ht="30" x14ac:dyDescent="0.3">
      <c r="A72" s="57"/>
      <c r="B72" s="31" t="s">
        <v>148</v>
      </c>
      <c r="C72" s="19" t="s">
        <v>34</v>
      </c>
      <c r="D72" s="16"/>
      <c r="E72" s="10" t="s">
        <v>31</v>
      </c>
      <c r="F72" s="10" t="s">
        <v>31</v>
      </c>
      <c r="G72" s="10"/>
      <c r="H72" s="34"/>
      <c r="I72" s="10">
        <v>1</v>
      </c>
      <c r="J72" s="34"/>
      <c r="K72" s="10">
        <v>1</v>
      </c>
      <c r="L72" s="34"/>
      <c r="M72" s="10">
        <v>1</v>
      </c>
      <c r="N72" s="34"/>
      <c r="O72" s="10">
        <v>1</v>
      </c>
      <c r="P72" s="34"/>
      <c r="Q72" s="10">
        <v>1</v>
      </c>
      <c r="R72" s="34"/>
      <c r="S72" s="10">
        <v>1</v>
      </c>
      <c r="T72" s="34"/>
      <c r="U72" s="10">
        <v>1</v>
      </c>
      <c r="V72" s="34"/>
      <c r="W72" s="10">
        <v>1</v>
      </c>
      <c r="X72" s="34"/>
      <c r="Y72" s="10">
        <v>1</v>
      </c>
      <c r="Z72" s="34"/>
      <c r="AA72" s="10">
        <v>1</v>
      </c>
      <c r="AB72" s="34"/>
      <c r="AC72" s="10">
        <v>1</v>
      </c>
      <c r="AD72" s="34"/>
      <c r="AE72" s="18">
        <f t="shared" ref="AE72:AE74" si="8">(H72+J72+L72+N72+P72+R72+T72+V72+X72+Z72+AB72+AD72)/(G72+I72+K72+M72+O72+Q72+S72+U72+W72+Y72+AA72+AC72)</f>
        <v>0</v>
      </c>
      <c r="AF72" s="18"/>
      <c r="AG72" s="13"/>
    </row>
    <row r="73" spans="1:33" ht="30" x14ac:dyDescent="0.3">
      <c r="A73" s="57"/>
      <c r="B73" s="31" t="s">
        <v>149</v>
      </c>
      <c r="C73" s="19" t="s">
        <v>34</v>
      </c>
      <c r="D73" s="16"/>
      <c r="E73" s="10" t="s">
        <v>31</v>
      </c>
      <c r="F73" s="10" t="s">
        <v>31</v>
      </c>
      <c r="G73" s="10"/>
      <c r="H73" s="34"/>
      <c r="I73" s="10">
        <v>1</v>
      </c>
      <c r="J73" s="34"/>
      <c r="K73" s="10">
        <v>1</v>
      </c>
      <c r="L73" s="34"/>
      <c r="M73" s="10">
        <v>1</v>
      </c>
      <c r="N73" s="34"/>
      <c r="O73" s="10">
        <v>1</v>
      </c>
      <c r="P73" s="34"/>
      <c r="Q73" s="10">
        <v>1</v>
      </c>
      <c r="R73" s="34"/>
      <c r="S73" s="10">
        <v>1</v>
      </c>
      <c r="T73" s="34"/>
      <c r="U73" s="10">
        <v>1</v>
      </c>
      <c r="V73" s="34"/>
      <c r="W73" s="10">
        <v>1</v>
      </c>
      <c r="X73" s="34"/>
      <c r="Y73" s="10">
        <v>1</v>
      </c>
      <c r="Z73" s="34"/>
      <c r="AA73" s="10">
        <v>1</v>
      </c>
      <c r="AB73" s="34"/>
      <c r="AC73" s="10">
        <v>1</v>
      </c>
      <c r="AD73" s="34"/>
      <c r="AE73" s="18">
        <f t="shared" si="8"/>
        <v>0</v>
      </c>
      <c r="AF73" s="18"/>
      <c r="AG73" s="13"/>
    </row>
    <row r="74" spans="1:33" ht="30" x14ac:dyDescent="0.3">
      <c r="A74" s="57"/>
      <c r="B74" s="26" t="s">
        <v>144</v>
      </c>
      <c r="C74" s="19" t="s">
        <v>34</v>
      </c>
      <c r="D74" s="16"/>
      <c r="E74" s="10" t="s">
        <v>31</v>
      </c>
      <c r="F74" s="10" t="s">
        <v>31</v>
      </c>
      <c r="G74" s="10"/>
      <c r="H74" s="34"/>
      <c r="I74" s="10">
        <v>1</v>
      </c>
      <c r="J74" s="34"/>
      <c r="K74" s="10">
        <v>1</v>
      </c>
      <c r="L74" s="34"/>
      <c r="M74" s="10">
        <v>1</v>
      </c>
      <c r="N74" s="34"/>
      <c r="O74" s="10">
        <v>1</v>
      </c>
      <c r="P74" s="34"/>
      <c r="Q74" s="10">
        <v>1</v>
      </c>
      <c r="R74" s="34"/>
      <c r="S74" s="10">
        <v>1</v>
      </c>
      <c r="T74" s="34"/>
      <c r="U74" s="10">
        <v>1</v>
      </c>
      <c r="V74" s="34"/>
      <c r="W74" s="10">
        <v>1</v>
      </c>
      <c r="X74" s="34"/>
      <c r="Y74" s="10">
        <v>1</v>
      </c>
      <c r="Z74" s="34"/>
      <c r="AA74" s="10">
        <v>1</v>
      </c>
      <c r="AB74" s="34"/>
      <c r="AC74" s="10">
        <v>1</v>
      </c>
      <c r="AD74" s="34"/>
      <c r="AE74" s="18">
        <f t="shared" si="8"/>
        <v>0</v>
      </c>
      <c r="AF74" s="18"/>
      <c r="AG74" s="13"/>
    </row>
    <row r="75" spans="1:33" ht="45" x14ac:dyDescent="0.3">
      <c r="A75" s="51" t="s">
        <v>75</v>
      </c>
      <c r="B75" s="26" t="s">
        <v>76</v>
      </c>
      <c r="C75" s="19" t="s">
        <v>34</v>
      </c>
      <c r="D75" s="10"/>
      <c r="E75" s="10" t="s">
        <v>31</v>
      </c>
      <c r="F75" s="10" t="s">
        <v>31</v>
      </c>
      <c r="G75" s="10"/>
      <c r="H75" s="34"/>
      <c r="I75" s="10">
        <v>1</v>
      </c>
      <c r="J75" s="34"/>
      <c r="K75" s="10">
        <v>1</v>
      </c>
      <c r="L75" s="34"/>
      <c r="M75" s="10"/>
      <c r="N75" s="34"/>
      <c r="O75" s="10"/>
      <c r="P75" s="34"/>
      <c r="Q75" s="10"/>
      <c r="R75" s="34"/>
      <c r="S75" s="10"/>
      <c r="T75" s="34"/>
      <c r="U75" s="10"/>
      <c r="V75" s="34"/>
      <c r="W75" s="10"/>
      <c r="X75" s="34"/>
      <c r="Y75" s="10"/>
      <c r="Z75" s="34"/>
      <c r="AA75" s="10"/>
      <c r="AB75" s="34"/>
      <c r="AC75" s="10"/>
      <c r="AD75" s="34"/>
      <c r="AE75" s="18">
        <f t="shared" si="7"/>
        <v>0</v>
      </c>
      <c r="AF75" s="18"/>
      <c r="AG75" s="13"/>
    </row>
    <row r="76" spans="1:33" ht="30" x14ac:dyDescent="0.3">
      <c r="A76" s="52"/>
      <c r="B76" s="27" t="s">
        <v>150</v>
      </c>
      <c r="C76" s="10" t="s">
        <v>151</v>
      </c>
      <c r="D76" s="10"/>
      <c r="E76" s="10" t="s">
        <v>31</v>
      </c>
      <c r="F76" s="10" t="s">
        <v>31</v>
      </c>
      <c r="G76" s="10"/>
      <c r="H76" s="34"/>
      <c r="I76" s="10">
        <v>1</v>
      </c>
      <c r="J76" s="34"/>
      <c r="K76" s="10">
        <v>1</v>
      </c>
      <c r="L76" s="34"/>
      <c r="M76" s="10">
        <v>1</v>
      </c>
      <c r="N76" s="34"/>
      <c r="O76" s="10">
        <v>1</v>
      </c>
      <c r="P76" s="34"/>
      <c r="Q76" s="10">
        <v>1</v>
      </c>
      <c r="R76" s="34"/>
      <c r="S76" s="10">
        <v>1</v>
      </c>
      <c r="T76" s="34"/>
      <c r="U76" s="10">
        <v>1</v>
      </c>
      <c r="V76" s="34"/>
      <c r="W76" s="10">
        <v>1</v>
      </c>
      <c r="X76" s="34"/>
      <c r="Y76" s="10">
        <v>1</v>
      </c>
      <c r="Z76" s="34"/>
      <c r="AA76" s="10">
        <v>1</v>
      </c>
      <c r="AB76" s="34"/>
      <c r="AC76" s="10">
        <v>1</v>
      </c>
      <c r="AD76" s="34"/>
      <c r="AE76" s="18">
        <f t="shared" si="7"/>
        <v>0</v>
      </c>
      <c r="AF76" s="18"/>
      <c r="AG76" s="13"/>
    </row>
    <row r="77" spans="1:33" ht="45.75" customHeight="1" x14ac:dyDescent="0.3">
      <c r="A77" s="52"/>
      <c r="B77" s="31" t="s">
        <v>77</v>
      </c>
      <c r="C77" s="10" t="s">
        <v>152</v>
      </c>
      <c r="D77" s="20"/>
      <c r="E77" s="10" t="s">
        <v>31</v>
      </c>
      <c r="F77" s="10" t="s">
        <v>31</v>
      </c>
      <c r="G77" s="10"/>
      <c r="H77" s="34"/>
      <c r="I77" s="10">
        <v>1</v>
      </c>
      <c r="J77" s="34"/>
      <c r="K77" s="10">
        <v>1</v>
      </c>
      <c r="L77" s="34"/>
      <c r="M77" s="10">
        <v>1</v>
      </c>
      <c r="N77" s="34"/>
      <c r="O77" s="10">
        <v>1</v>
      </c>
      <c r="P77" s="34"/>
      <c r="Q77" s="10">
        <v>1</v>
      </c>
      <c r="R77" s="34"/>
      <c r="S77" s="10">
        <v>1</v>
      </c>
      <c r="T77" s="34"/>
      <c r="U77" s="10">
        <v>1</v>
      </c>
      <c r="V77" s="34"/>
      <c r="W77" s="10">
        <v>1</v>
      </c>
      <c r="X77" s="34"/>
      <c r="Y77" s="10">
        <v>1</v>
      </c>
      <c r="Z77" s="34"/>
      <c r="AA77" s="10">
        <v>1</v>
      </c>
      <c r="AB77" s="34"/>
      <c r="AC77" s="10">
        <v>1</v>
      </c>
      <c r="AD77" s="34"/>
      <c r="AE77" s="18">
        <f t="shared" si="7"/>
        <v>0</v>
      </c>
      <c r="AF77" s="18"/>
      <c r="AG77" s="13"/>
    </row>
    <row r="78" spans="1:33" ht="45.75" customHeight="1" x14ac:dyDescent="0.3">
      <c r="A78" s="52"/>
      <c r="B78" s="32" t="s">
        <v>78</v>
      </c>
      <c r="C78" s="10" t="s">
        <v>153</v>
      </c>
      <c r="D78" s="20"/>
      <c r="E78" s="10" t="s">
        <v>31</v>
      </c>
      <c r="F78" s="10" t="s">
        <v>31</v>
      </c>
      <c r="G78" s="10"/>
      <c r="H78" s="34"/>
      <c r="I78" s="10"/>
      <c r="J78" s="34"/>
      <c r="K78" s="10">
        <v>1</v>
      </c>
      <c r="L78" s="34"/>
      <c r="M78" s="10"/>
      <c r="N78" s="34"/>
      <c r="O78" s="10"/>
      <c r="P78" s="34"/>
      <c r="Q78" s="10"/>
      <c r="R78" s="34"/>
      <c r="S78" s="10"/>
      <c r="T78" s="34"/>
      <c r="U78" s="10"/>
      <c r="V78" s="34"/>
      <c r="W78" s="10">
        <v>1</v>
      </c>
      <c r="X78" s="34"/>
      <c r="Y78" s="10"/>
      <c r="Z78" s="34"/>
      <c r="AA78" s="10"/>
      <c r="AB78" s="34"/>
      <c r="AC78" s="10"/>
      <c r="AD78" s="34"/>
      <c r="AE78" s="18">
        <f t="shared" si="7"/>
        <v>0</v>
      </c>
      <c r="AF78" s="18"/>
      <c r="AG78" s="13"/>
    </row>
    <row r="79" spans="1:33" ht="45.75" customHeight="1" x14ac:dyDescent="0.3">
      <c r="A79" s="52"/>
      <c r="B79" s="32" t="s">
        <v>79</v>
      </c>
      <c r="C79" s="19" t="s">
        <v>34</v>
      </c>
      <c r="D79" s="20"/>
      <c r="E79" s="10" t="s">
        <v>31</v>
      </c>
      <c r="F79" s="10" t="s">
        <v>31</v>
      </c>
      <c r="G79" s="10"/>
      <c r="H79" s="34"/>
      <c r="I79" s="10">
        <v>1</v>
      </c>
      <c r="J79" s="34"/>
      <c r="K79" s="10">
        <v>1</v>
      </c>
      <c r="L79" s="34"/>
      <c r="M79" s="10"/>
      <c r="N79" s="34"/>
      <c r="O79" s="10"/>
      <c r="P79" s="34"/>
      <c r="Q79" s="10"/>
      <c r="R79" s="34"/>
      <c r="S79" s="10"/>
      <c r="T79" s="34"/>
      <c r="U79" s="10"/>
      <c r="V79" s="34"/>
      <c r="W79" s="10"/>
      <c r="X79" s="34"/>
      <c r="Y79" s="10"/>
      <c r="Z79" s="34"/>
      <c r="AA79" s="10"/>
      <c r="AB79" s="34"/>
      <c r="AC79" s="10"/>
      <c r="AD79" s="34"/>
      <c r="AE79" s="18">
        <f t="shared" si="7"/>
        <v>0</v>
      </c>
      <c r="AF79" s="18"/>
      <c r="AG79" s="13"/>
    </row>
    <row r="80" spans="1:33" ht="36" customHeight="1" x14ac:dyDescent="0.3">
      <c r="A80" s="52"/>
      <c r="B80" s="27" t="s">
        <v>154</v>
      </c>
      <c r="C80" s="10" t="s">
        <v>34</v>
      </c>
      <c r="D80" s="10"/>
      <c r="E80" s="10" t="s">
        <v>31</v>
      </c>
      <c r="F80" s="10" t="s">
        <v>31</v>
      </c>
      <c r="G80" s="10"/>
      <c r="H80" s="34"/>
      <c r="I80" s="10"/>
      <c r="J80" s="34"/>
      <c r="K80" s="10"/>
      <c r="L80" s="34"/>
      <c r="M80" s="10"/>
      <c r="N80" s="34"/>
      <c r="O80" s="10">
        <v>1</v>
      </c>
      <c r="P80" s="34"/>
      <c r="Q80" s="10"/>
      <c r="R80" s="34"/>
      <c r="S80" s="10"/>
      <c r="T80" s="34"/>
      <c r="U80" s="10"/>
      <c r="V80" s="34"/>
      <c r="W80" s="10"/>
      <c r="X80" s="34"/>
      <c r="Y80" s="10"/>
      <c r="Z80" s="34"/>
      <c r="AA80" s="10"/>
      <c r="AB80" s="34"/>
      <c r="AC80" s="10"/>
      <c r="AD80" s="34"/>
      <c r="AE80" s="18">
        <f>(H80+J80+L80+N80+P80+R80+T80+V80+X80+Z80+AB80+AD80)/(G80+I80+K80+M80+O80+Q80+S80+U80+W80+Y80+AA80+AC80)</f>
        <v>0</v>
      </c>
      <c r="AF80" s="18"/>
      <c r="AG80" s="13"/>
    </row>
    <row r="81" spans="1:33" ht="30" x14ac:dyDescent="0.3">
      <c r="A81" s="52"/>
      <c r="B81" s="27" t="s">
        <v>155</v>
      </c>
      <c r="C81" s="10" t="s">
        <v>34</v>
      </c>
      <c r="D81" s="10"/>
      <c r="E81" s="10" t="s">
        <v>31</v>
      </c>
      <c r="F81" s="10" t="s">
        <v>31</v>
      </c>
      <c r="G81" s="10"/>
      <c r="H81" s="34"/>
      <c r="I81" s="10"/>
      <c r="J81" s="34"/>
      <c r="K81" s="10">
        <v>1</v>
      </c>
      <c r="L81" s="34"/>
      <c r="M81" s="10"/>
      <c r="N81" s="34"/>
      <c r="O81" s="10"/>
      <c r="P81" s="34"/>
      <c r="Q81" s="10">
        <v>1</v>
      </c>
      <c r="R81" s="34"/>
      <c r="S81" s="10"/>
      <c r="T81" s="34"/>
      <c r="U81" s="10"/>
      <c r="V81" s="34"/>
      <c r="W81" s="10">
        <v>1</v>
      </c>
      <c r="X81" s="34"/>
      <c r="Y81" s="10"/>
      <c r="Z81" s="34"/>
      <c r="AA81" s="10"/>
      <c r="AB81" s="34"/>
      <c r="AC81" s="10">
        <v>1</v>
      </c>
      <c r="AD81" s="34"/>
      <c r="AE81" s="18">
        <f t="shared" si="7"/>
        <v>0</v>
      </c>
      <c r="AF81" s="18"/>
      <c r="AG81" s="13"/>
    </row>
    <row r="82" spans="1:33" ht="45" x14ac:dyDescent="0.3">
      <c r="A82" s="52"/>
      <c r="B82" s="27" t="s">
        <v>156</v>
      </c>
      <c r="C82" s="10" t="s">
        <v>64</v>
      </c>
      <c r="D82" s="10" t="s">
        <v>31</v>
      </c>
      <c r="E82" s="10" t="s">
        <v>31</v>
      </c>
      <c r="F82" s="10" t="s">
        <v>31</v>
      </c>
      <c r="G82" s="10"/>
      <c r="H82" s="34"/>
      <c r="I82" s="10"/>
      <c r="J82" s="34"/>
      <c r="K82" s="10"/>
      <c r="L82" s="34"/>
      <c r="M82" s="10"/>
      <c r="N82" s="34"/>
      <c r="O82" s="10"/>
      <c r="P82" s="34"/>
      <c r="Q82" s="10"/>
      <c r="R82" s="34"/>
      <c r="S82" s="10"/>
      <c r="T82" s="34"/>
      <c r="U82" s="10">
        <v>1</v>
      </c>
      <c r="V82" s="34"/>
      <c r="W82" s="10"/>
      <c r="X82" s="34"/>
      <c r="Y82" s="10"/>
      <c r="Z82" s="34"/>
      <c r="AA82" s="10"/>
      <c r="AB82" s="34"/>
      <c r="AC82" s="10"/>
      <c r="AD82" s="34"/>
      <c r="AE82" s="18">
        <f t="shared" si="7"/>
        <v>0</v>
      </c>
      <c r="AF82" s="18"/>
      <c r="AG82" s="13"/>
    </row>
    <row r="83" spans="1:33" ht="45" x14ac:dyDescent="0.3">
      <c r="A83" s="53"/>
      <c r="B83" s="32" t="s">
        <v>80</v>
      </c>
      <c r="C83" s="10" t="s">
        <v>64</v>
      </c>
      <c r="D83" s="10" t="s">
        <v>31</v>
      </c>
      <c r="E83" s="10" t="s">
        <v>31</v>
      </c>
      <c r="F83" s="10" t="s">
        <v>31</v>
      </c>
      <c r="G83" s="10"/>
      <c r="H83" s="34"/>
      <c r="I83" s="10"/>
      <c r="J83" s="34"/>
      <c r="K83" s="10"/>
      <c r="L83" s="34"/>
      <c r="M83" s="10"/>
      <c r="N83" s="34"/>
      <c r="O83" s="10"/>
      <c r="P83" s="34"/>
      <c r="Q83" s="10"/>
      <c r="R83" s="34"/>
      <c r="S83" s="10"/>
      <c r="T83" s="34"/>
      <c r="U83" s="10"/>
      <c r="V83" s="34"/>
      <c r="W83" s="10">
        <v>1</v>
      </c>
      <c r="X83" s="34"/>
      <c r="Y83" s="10">
        <v>1</v>
      </c>
      <c r="Z83" s="34"/>
      <c r="AA83" s="10">
        <v>1</v>
      </c>
      <c r="AB83" s="34"/>
      <c r="AC83" s="10">
        <v>1</v>
      </c>
      <c r="AD83" s="34"/>
      <c r="AE83" s="18">
        <f t="shared" si="7"/>
        <v>0</v>
      </c>
      <c r="AF83" s="18"/>
      <c r="AG83" s="13"/>
    </row>
    <row r="84" spans="1:33" ht="30" x14ac:dyDescent="0.3">
      <c r="A84" s="51" t="s">
        <v>81</v>
      </c>
      <c r="B84" s="31" t="s">
        <v>157</v>
      </c>
      <c r="C84" s="10" t="s">
        <v>34</v>
      </c>
      <c r="D84" s="10"/>
      <c r="E84" s="10" t="s">
        <v>31</v>
      </c>
      <c r="F84" s="10" t="s">
        <v>31</v>
      </c>
      <c r="G84" s="10"/>
      <c r="H84" s="34"/>
      <c r="I84" s="10"/>
      <c r="J84" s="34"/>
      <c r="K84" s="10">
        <v>1</v>
      </c>
      <c r="L84" s="34"/>
      <c r="M84" s="10"/>
      <c r="N84" s="34"/>
      <c r="O84" s="10"/>
      <c r="P84" s="34"/>
      <c r="Q84" s="10"/>
      <c r="R84" s="34"/>
      <c r="S84" s="10"/>
      <c r="T84" s="34"/>
      <c r="U84" s="10"/>
      <c r="V84" s="34"/>
      <c r="W84" s="10"/>
      <c r="X84" s="34"/>
      <c r="Y84" s="10"/>
      <c r="Z84" s="34"/>
      <c r="AA84" s="10"/>
      <c r="AB84" s="34"/>
      <c r="AC84" s="10"/>
      <c r="AD84" s="34"/>
      <c r="AE84" s="18">
        <f t="shared" si="7"/>
        <v>0</v>
      </c>
      <c r="AF84" s="18"/>
      <c r="AG84" s="13"/>
    </row>
    <row r="85" spans="1:33" ht="44.25" customHeight="1" x14ac:dyDescent="0.3">
      <c r="A85" s="52"/>
      <c r="B85" s="32" t="s">
        <v>82</v>
      </c>
      <c r="C85" s="10" t="s">
        <v>158</v>
      </c>
      <c r="D85" s="10"/>
      <c r="E85" s="10" t="s">
        <v>31</v>
      </c>
      <c r="F85" s="10" t="s">
        <v>31</v>
      </c>
      <c r="G85" s="10"/>
      <c r="H85" s="34"/>
      <c r="I85" s="10"/>
      <c r="J85" s="34"/>
      <c r="K85" s="10"/>
      <c r="L85" s="34"/>
      <c r="M85" s="10"/>
      <c r="N85" s="34"/>
      <c r="O85" s="10"/>
      <c r="P85" s="34"/>
      <c r="Q85" s="10"/>
      <c r="R85" s="34"/>
      <c r="S85" s="10">
        <v>1</v>
      </c>
      <c r="T85" s="34"/>
      <c r="U85" s="10"/>
      <c r="V85" s="34"/>
      <c r="W85" s="10"/>
      <c r="X85" s="34"/>
      <c r="Y85" s="10"/>
      <c r="Z85" s="34"/>
      <c r="AA85" s="10"/>
      <c r="AB85" s="34"/>
      <c r="AC85" s="10"/>
      <c r="AD85" s="34"/>
      <c r="AE85" s="18">
        <f t="shared" si="7"/>
        <v>0</v>
      </c>
      <c r="AF85" s="18"/>
      <c r="AG85" s="13"/>
    </row>
    <row r="86" spans="1:33" ht="30" x14ac:dyDescent="0.3">
      <c r="A86" s="52"/>
      <c r="B86" s="31" t="s">
        <v>83</v>
      </c>
      <c r="C86" s="10" t="s">
        <v>40</v>
      </c>
      <c r="D86" s="10" t="s">
        <v>31</v>
      </c>
      <c r="E86" s="10" t="s">
        <v>31</v>
      </c>
      <c r="F86" s="10" t="s">
        <v>31</v>
      </c>
      <c r="G86" s="10"/>
      <c r="H86" s="34"/>
      <c r="I86" s="10"/>
      <c r="J86" s="34"/>
      <c r="K86" s="10"/>
      <c r="L86" s="34"/>
      <c r="M86" s="10"/>
      <c r="N86" s="34"/>
      <c r="O86" s="10"/>
      <c r="P86" s="34"/>
      <c r="Q86" s="10"/>
      <c r="R86" s="34"/>
      <c r="S86" s="10">
        <v>1</v>
      </c>
      <c r="T86" s="34"/>
      <c r="U86" s="10"/>
      <c r="V86" s="34"/>
      <c r="W86" s="10"/>
      <c r="X86" s="34"/>
      <c r="Y86" s="10"/>
      <c r="Z86" s="34"/>
      <c r="AA86" s="10"/>
      <c r="AB86" s="34"/>
      <c r="AC86" s="10"/>
      <c r="AD86" s="34"/>
      <c r="AE86" s="18">
        <f t="shared" si="7"/>
        <v>0</v>
      </c>
      <c r="AF86" s="18"/>
      <c r="AG86" s="13"/>
    </row>
    <row r="87" spans="1:33" ht="30" x14ac:dyDescent="0.3">
      <c r="A87" s="53"/>
      <c r="B87" s="26" t="s">
        <v>84</v>
      </c>
      <c r="C87" s="10" t="s">
        <v>158</v>
      </c>
      <c r="D87" s="10"/>
      <c r="E87" s="10" t="s">
        <v>31</v>
      </c>
      <c r="F87" s="10" t="s">
        <v>31</v>
      </c>
      <c r="G87" s="10"/>
      <c r="H87" s="34"/>
      <c r="I87" s="10"/>
      <c r="J87" s="34"/>
      <c r="K87" s="10"/>
      <c r="L87" s="34"/>
      <c r="M87" s="10"/>
      <c r="N87" s="34"/>
      <c r="O87" s="10"/>
      <c r="P87" s="34"/>
      <c r="Q87" s="10">
        <v>1</v>
      </c>
      <c r="R87" s="34"/>
      <c r="S87" s="10"/>
      <c r="T87" s="34"/>
      <c r="U87" s="10"/>
      <c r="V87" s="34"/>
      <c r="W87" s="10"/>
      <c r="X87" s="34"/>
      <c r="Y87" s="10"/>
      <c r="Z87" s="34"/>
      <c r="AA87" s="10"/>
      <c r="AB87" s="34"/>
      <c r="AC87" s="10"/>
      <c r="AD87" s="34"/>
      <c r="AE87" s="18">
        <f t="shared" si="7"/>
        <v>0</v>
      </c>
      <c r="AF87" s="18"/>
      <c r="AG87" s="13"/>
    </row>
    <row r="88" spans="1:33" ht="30" x14ac:dyDescent="0.3">
      <c r="A88" s="51" t="s">
        <v>85</v>
      </c>
      <c r="B88" s="26" t="s">
        <v>86</v>
      </c>
      <c r="C88" s="10" t="s">
        <v>34</v>
      </c>
      <c r="D88" s="10"/>
      <c r="E88" s="10" t="s">
        <v>31</v>
      </c>
      <c r="F88" s="10" t="s">
        <v>31</v>
      </c>
      <c r="G88" s="10">
        <v>1</v>
      </c>
      <c r="H88" s="34"/>
      <c r="I88" s="10">
        <v>1</v>
      </c>
      <c r="J88" s="34"/>
      <c r="K88" s="10">
        <v>1</v>
      </c>
      <c r="L88" s="34"/>
      <c r="M88" s="10"/>
      <c r="N88" s="34"/>
      <c r="O88" s="10"/>
      <c r="P88" s="34"/>
      <c r="Q88" s="10"/>
      <c r="R88" s="34"/>
      <c r="S88" s="10"/>
      <c r="T88" s="34"/>
      <c r="U88" s="10">
        <v>1</v>
      </c>
      <c r="V88" s="34"/>
      <c r="W88" s="10">
        <v>1</v>
      </c>
      <c r="X88" s="34"/>
      <c r="Y88" s="10">
        <v>1</v>
      </c>
      <c r="Z88" s="34"/>
      <c r="AA88" s="10"/>
      <c r="AB88" s="34"/>
      <c r="AC88" s="10"/>
      <c r="AD88" s="34"/>
      <c r="AE88" s="18">
        <f t="shared" si="7"/>
        <v>0</v>
      </c>
      <c r="AF88" s="18"/>
      <c r="AG88" s="13"/>
    </row>
    <row r="89" spans="1:33" ht="45" x14ac:dyDescent="0.3">
      <c r="A89" s="52"/>
      <c r="B89" s="27" t="s">
        <v>159</v>
      </c>
      <c r="C89" s="10" t="s">
        <v>34</v>
      </c>
      <c r="D89" s="10"/>
      <c r="E89" s="10" t="s">
        <v>31</v>
      </c>
      <c r="F89" s="10" t="s">
        <v>31</v>
      </c>
      <c r="G89" s="10"/>
      <c r="H89" s="34"/>
      <c r="I89" s="10"/>
      <c r="J89" s="34"/>
      <c r="K89" s="10"/>
      <c r="L89" s="34"/>
      <c r="M89" s="10"/>
      <c r="N89" s="34"/>
      <c r="O89" s="10">
        <v>1</v>
      </c>
      <c r="P89" s="34"/>
      <c r="Q89" s="10">
        <v>1</v>
      </c>
      <c r="R89" s="34"/>
      <c r="S89" s="10"/>
      <c r="T89" s="34"/>
      <c r="U89" s="10"/>
      <c r="V89" s="34"/>
      <c r="W89" s="10"/>
      <c r="X89" s="34"/>
      <c r="Y89" s="10"/>
      <c r="Z89" s="34"/>
      <c r="AA89" s="10"/>
      <c r="AB89" s="34"/>
      <c r="AC89" s="10"/>
      <c r="AD89" s="34"/>
      <c r="AE89" s="18">
        <f t="shared" si="7"/>
        <v>0</v>
      </c>
      <c r="AF89" s="18"/>
      <c r="AG89" s="13"/>
    </row>
    <row r="90" spans="1:33" ht="45" x14ac:dyDescent="0.3">
      <c r="A90" s="52"/>
      <c r="B90" s="26" t="s">
        <v>87</v>
      </c>
      <c r="C90" s="10" t="s">
        <v>64</v>
      </c>
      <c r="D90" s="10"/>
      <c r="E90" s="10" t="s">
        <v>31</v>
      </c>
      <c r="F90" s="10" t="s">
        <v>31</v>
      </c>
      <c r="G90" s="10"/>
      <c r="H90" s="34"/>
      <c r="I90" s="10">
        <v>1</v>
      </c>
      <c r="J90" s="34"/>
      <c r="K90" s="10"/>
      <c r="L90" s="34"/>
      <c r="M90" s="10"/>
      <c r="N90" s="34"/>
      <c r="O90" s="10"/>
      <c r="P90" s="34"/>
      <c r="Q90" s="10"/>
      <c r="R90" s="34"/>
      <c r="S90" s="10"/>
      <c r="T90" s="34"/>
      <c r="U90" s="10"/>
      <c r="V90" s="34"/>
      <c r="W90" s="10"/>
      <c r="X90" s="34"/>
      <c r="Y90" s="10"/>
      <c r="Z90" s="34"/>
      <c r="AA90" s="10"/>
      <c r="AB90" s="34"/>
      <c r="AC90" s="10"/>
      <c r="AD90" s="34"/>
      <c r="AE90" s="18">
        <f t="shared" si="7"/>
        <v>0</v>
      </c>
      <c r="AF90" s="18"/>
      <c r="AG90" s="13"/>
    </row>
    <row r="91" spans="1:33" ht="60.75" customHeight="1" x14ac:dyDescent="0.3">
      <c r="A91" s="52"/>
      <c r="B91" s="27" t="s">
        <v>160</v>
      </c>
      <c r="C91" s="10" t="s">
        <v>33</v>
      </c>
      <c r="D91" s="10"/>
      <c r="E91" s="10" t="s">
        <v>31</v>
      </c>
      <c r="F91" s="10" t="s">
        <v>31</v>
      </c>
      <c r="G91" s="10"/>
      <c r="H91" s="34"/>
      <c r="I91" s="10"/>
      <c r="J91" s="34"/>
      <c r="K91" s="10"/>
      <c r="L91" s="34"/>
      <c r="M91" s="10"/>
      <c r="N91" s="34"/>
      <c r="O91" s="10">
        <v>1</v>
      </c>
      <c r="P91" s="34"/>
      <c r="Q91" s="10"/>
      <c r="R91" s="34"/>
      <c r="S91" s="10"/>
      <c r="T91" s="34"/>
      <c r="U91" s="10">
        <v>1</v>
      </c>
      <c r="V91" s="34"/>
      <c r="W91" s="10"/>
      <c r="X91" s="34"/>
      <c r="Y91" s="10"/>
      <c r="Z91" s="34"/>
      <c r="AA91" s="10">
        <v>1</v>
      </c>
      <c r="AB91" s="34"/>
      <c r="AC91" s="10"/>
      <c r="AD91" s="34"/>
      <c r="AE91" s="18">
        <f t="shared" si="7"/>
        <v>0</v>
      </c>
      <c r="AF91" s="18"/>
      <c r="AG91" s="14"/>
    </row>
    <row r="92" spans="1:33" ht="60.75" customHeight="1" x14ac:dyDescent="0.3">
      <c r="A92" s="65" t="s">
        <v>183</v>
      </c>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7"/>
      <c r="AF92" s="18"/>
      <c r="AG92" s="14"/>
    </row>
    <row r="93" spans="1:33" ht="30" x14ac:dyDescent="0.3">
      <c r="A93" s="46" t="s">
        <v>88</v>
      </c>
      <c r="B93" s="30" t="s">
        <v>89</v>
      </c>
      <c r="C93" s="10" t="s">
        <v>34</v>
      </c>
      <c r="D93" s="10"/>
      <c r="E93" s="10" t="s">
        <v>31</v>
      </c>
      <c r="F93" s="10" t="s">
        <v>31</v>
      </c>
      <c r="G93" s="10"/>
      <c r="H93" s="34"/>
      <c r="I93" s="10"/>
      <c r="J93" s="34"/>
      <c r="K93" s="10"/>
      <c r="L93" s="34"/>
      <c r="M93" s="10"/>
      <c r="N93" s="34"/>
      <c r="O93" s="10"/>
      <c r="P93" s="34"/>
      <c r="Q93" s="10">
        <v>1</v>
      </c>
      <c r="R93" s="34"/>
      <c r="S93" s="10"/>
      <c r="T93" s="34"/>
      <c r="U93" s="10"/>
      <c r="V93" s="34"/>
      <c r="W93" s="10"/>
      <c r="X93" s="34"/>
      <c r="Y93" s="10"/>
      <c r="Z93" s="34"/>
      <c r="AA93" s="10"/>
      <c r="AB93" s="34"/>
      <c r="AC93" s="10"/>
      <c r="AD93" s="34"/>
      <c r="AE93" s="5">
        <f>(H93+J93+L93+N93+P93+R93+T93+V93+X93+Z93+AB93+AD93)/(G93+I93+K93+M93+O93+Q93+S93+U93+W93+Y93+AA93+AC93)</f>
        <v>0</v>
      </c>
      <c r="AF93" s="5"/>
      <c r="AG93" s="13"/>
    </row>
    <row r="94" spans="1:33" ht="30" x14ac:dyDescent="0.3">
      <c r="A94" s="46"/>
      <c r="B94" s="26" t="s">
        <v>90</v>
      </c>
      <c r="C94" s="10" t="s">
        <v>161</v>
      </c>
      <c r="D94" s="10"/>
      <c r="E94" s="10" t="s">
        <v>31</v>
      </c>
      <c r="F94" s="10" t="s">
        <v>31</v>
      </c>
      <c r="G94" s="10"/>
      <c r="H94" s="34"/>
      <c r="I94" s="10"/>
      <c r="J94" s="34"/>
      <c r="K94" s="10"/>
      <c r="L94" s="34"/>
      <c r="M94" s="10"/>
      <c r="N94" s="34"/>
      <c r="O94" s="10"/>
      <c r="P94" s="34"/>
      <c r="Q94" s="10"/>
      <c r="R94" s="34"/>
      <c r="S94" s="10"/>
      <c r="T94" s="34"/>
      <c r="U94" s="10"/>
      <c r="V94" s="34"/>
      <c r="W94" s="10"/>
      <c r="X94" s="34"/>
      <c r="Y94" s="10">
        <v>1</v>
      </c>
      <c r="Z94" s="34"/>
      <c r="AA94" s="10"/>
      <c r="AB94" s="34"/>
      <c r="AC94" s="10"/>
      <c r="AD94" s="34"/>
      <c r="AE94" s="18">
        <f>(H94+J94+L94+N94+P94+R94+T94+V94+X94+Z94+AB94+AD94)/(G94+I94+K94+M94+O94+Q94+S94+U94+W94+Y94+AA94+AC94)</f>
        <v>0</v>
      </c>
      <c r="AF94" s="18"/>
      <c r="AG94" s="13"/>
    </row>
    <row r="95" spans="1:33" ht="60" x14ac:dyDescent="0.3">
      <c r="A95" s="46"/>
      <c r="B95" s="13" t="s">
        <v>162</v>
      </c>
      <c r="C95" s="19" t="s">
        <v>142</v>
      </c>
      <c r="D95" s="20"/>
      <c r="E95" s="10" t="s">
        <v>31</v>
      </c>
      <c r="F95" s="10" t="s">
        <v>31</v>
      </c>
      <c r="G95" s="10"/>
      <c r="H95" s="34"/>
      <c r="I95" s="10"/>
      <c r="J95" s="34"/>
      <c r="K95" s="10">
        <v>1</v>
      </c>
      <c r="L95" s="34"/>
      <c r="M95" s="10"/>
      <c r="N95" s="34"/>
      <c r="O95" s="10"/>
      <c r="P95" s="34"/>
      <c r="Q95" s="10"/>
      <c r="R95" s="34"/>
      <c r="S95" s="10"/>
      <c r="T95" s="34"/>
      <c r="U95" s="10"/>
      <c r="V95" s="34"/>
      <c r="W95" s="10"/>
      <c r="X95" s="34"/>
      <c r="Y95" s="10"/>
      <c r="Z95" s="34"/>
      <c r="AA95" s="10"/>
      <c r="AB95" s="34"/>
      <c r="AC95" s="10"/>
      <c r="AD95" s="34"/>
      <c r="AE95" s="18">
        <f>(H95+J95+L95+N95+P95+R95+T95+V95+X95+Z95+AB95+AD95)/(G95+I95+K95+M95+O95+Q95+S95+U95+W95+Y95+AA95+AC95)</f>
        <v>0</v>
      </c>
      <c r="AF95" s="18"/>
      <c r="AG95" s="13"/>
    </row>
    <row r="96" spans="1:33" ht="30" x14ac:dyDescent="0.3">
      <c r="A96" s="46"/>
      <c r="B96" s="30" t="s">
        <v>91</v>
      </c>
      <c r="C96" s="10" t="s">
        <v>46</v>
      </c>
      <c r="D96" s="10"/>
      <c r="E96" s="10" t="s">
        <v>31</v>
      </c>
      <c r="F96" s="10" t="s">
        <v>31</v>
      </c>
      <c r="G96" s="10"/>
      <c r="H96" s="34"/>
      <c r="I96" s="10"/>
      <c r="J96" s="34"/>
      <c r="K96" s="10"/>
      <c r="L96" s="34"/>
      <c r="M96" s="10"/>
      <c r="N96" s="34"/>
      <c r="O96" s="10"/>
      <c r="P96" s="34"/>
      <c r="Q96" s="10">
        <v>1</v>
      </c>
      <c r="R96" s="34"/>
      <c r="S96" s="10"/>
      <c r="T96" s="34"/>
      <c r="U96" s="10"/>
      <c r="V96" s="34"/>
      <c r="W96" s="10"/>
      <c r="X96" s="34"/>
      <c r="Y96" s="10"/>
      <c r="Z96" s="34"/>
      <c r="AA96" s="10">
        <v>1</v>
      </c>
      <c r="AB96" s="34"/>
      <c r="AC96" s="10"/>
      <c r="AD96" s="34"/>
      <c r="AE96" s="18">
        <f t="shared" si="7"/>
        <v>0</v>
      </c>
      <c r="AF96" s="18"/>
      <c r="AG96" s="13"/>
    </row>
    <row r="97" spans="1:33" ht="30" x14ac:dyDescent="0.3">
      <c r="A97" s="46"/>
      <c r="B97" s="30" t="s">
        <v>92</v>
      </c>
      <c r="C97" s="19" t="s">
        <v>40</v>
      </c>
      <c r="D97" s="10"/>
      <c r="E97" s="10" t="s">
        <v>31</v>
      </c>
      <c r="F97" s="10" t="s">
        <v>31</v>
      </c>
      <c r="G97" s="10"/>
      <c r="H97" s="34"/>
      <c r="I97" s="10"/>
      <c r="J97" s="34"/>
      <c r="K97" s="10">
        <v>1</v>
      </c>
      <c r="L97" s="34"/>
      <c r="M97" s="10"/>
      <c r="N97" s="34"/>
      <c r="O97" s="10"/>
      <c r="P97" s="34"/>
      <c r="Q97" s="10">
        <v>1</v>
      </c>
      <c r="R97" s="34"/>
      <c r="S97" s="10"/>
      <c r="T97" s="34"/>
      <c r="U97" s="10"/>
      <c r="V97" s="34"/>
      <c r="W97" s="10">
        <v>1</v>
      </c>
      <c r="X97" s="34"/>
      <c r="Y97" s="10"/>
      <c r="Z97" s="34"/>
      <c r="AA97" s="10"/>
      <c r="AB97" s="34"/>
      <c r="AC97" s="10">
        <v>1</v>
      </c>
      <c r="AD97" s="34"/>
      <c r="AE97" s="18">
        <f t="shared" si="7"/>
        <v>0</v>
      </c>
      <c r="AF97" s="18"/>
      <c r="AG97" s="13"/>
    </row>
    <row r="98" spans="1:33" ht="45" x14ac:dyDescent="0.3">
      <c r="A98" s="51" t="s">
        <v>93</v>
      </c>
      <c r="B98" s="31" t="s">
        <v>94</v>
      </c>
      <c r="C98" s="19" t="s">
        <v>34</v>
      </c>
      <c r="D98" s="10"/>
      <c r="E98" s="10" t="s">
        <v>31</v>
      </c>
      <c r="F98" s="10" t="s">
        <v>31</v>
      </c>
      <c r="G98" s="10"/>
      <c r="H98" s="34"/>
      <c r="I98" s="10"/>
      <c r="J98" s="34"/>
      <c r="K98" s="10">
        <v>1</v>
      </c>
      <c r="L98" s="34"/>
      <c r="M98" s="10"/>
      <c r="N98" s="34"/>
      <c r="O98" s="10"/>
      <c r="P98" s="34"/>
      <c r="Q98" s="10"/>
      <c r="R98" s="34"/>
      <c r="S98" s="10"/>
      <c r="T98" s="34"/>
      <c r="U98" s="10"/>
      <c r="V98" s="34"/>
      <c r="W98" s="10"/>
      <c r="X98" s="34"/>
      <c r="Y98" s="10"/>
      <c r="Z98" s="34"/>
      <c r="AA98" s="10"/>
      <c r="AB98" s="34"/>
      <c r="AC98" s="10"/>
      <c r="AD98" s="34"/>
      <c r="AE98" s="18">
        <f t="shared" si="7"/>
        <v>0</v>
      </c>
      <c r="AF98" s="18"/>
      <c r="AG98" s="13"/>
    </row>
    <row r="99" spans="1:33" ht="45" x14ac:dyDescent="0.3">
      <c r="A99" s="52"/>
      <c r="B99" s="31" t="s">
        <v>163</v>
      </c>
      <c r="C99" s="19" t="s">
        <v>164</v>
      </c>
      <c r="D99" s="10"/>
      <c r="E99" s="10" t="s">
        <v>31</v>
      </c>
      <c r="F99" s="10" t="s">
        <v>31</v>
      </c>
      <c r="G99" s="10"/>
      <c r="H99" s="34"/>
      <c r="I99" s="10"/>
      <c r="J99" s="34"/>
      <c r="K99" s="10">
        <v>1</v>
      </c>
      <c r="L99" s="34"/>
      <c r="M99" s="10">
        <v>1</v>
      </c>
      <c r="N99" s="34"/>
      <c r="O99" s="10"/>
      <c r="P99" s="34"/>
      <c r="Q99" s="10"/>
      <c r="R99" s="34"/>
      <c r="S99" s="10"/>
      <c r="T99" s="34"/>
      <c r="U99" s="10"/>
      <c r="V99" s="34"/>
      <c r="W99" s="10"/>
      <c r="X99" s="34"/>
      <c r="Y99" s="10"/>
      <c r="Z99" s="34"/>
      <c r="AA99" s="10"/>
      <c r="AB99" s="34"/>
      <c r="AC99" s="10"/>
      <c r="AD99" s="34"/>
      <c r="AE99" s="18">
        <f t="shared" si="7"/>
        <v>0</v>
      </c>
      <c r="AF99" s="18"/>
      <c r="AG99" s="13"/>
    </row>
    <row r="100" spans="1:33" ht="50.25" customHeight="1" x14ac:dyDescent="0.3">
      <c r="A100" s="52"/>
      <c r="B100" s="29" t="s">
        <v>95</v>
      </c>
      <c r="C100" s="10" t="s">
        <v>34</v>
      </c>
      <c r="D100" s="10"/>
      <c r="E100" s="10" t="s">
        <v>31</v>
      </c>
      <c r="F100" s="10" t="s">
        <v>31</v>
      </c>
      <c r="G100" s="10"/>
      <c r="H100" s="34"/>
      <c r="I100" s="10">
        <v>1</v>
      </c>
      <c r="J100" s="34"/>
      <c r="K100" s="10"/>
      <c r="L100" s="34"/>
      <c r="M100" s="10"/>
      <c r="N100" s="34"/>
      <c r="O100" s="10"/>
      <c r="P100" s="34"/>
      <c r="Q100" s="10"/>
      <c r="R100" s="34"/>
      <c r="S100" s="10"/>
      <c r="T100" s="34"/>
      <c r="U100" s="10"/>
      <c r="V100" s="34"/>
      <c r="W100" s="10"/>
      <c r="X100" s="34"/>
      <c r="Y100" s="10"/>
      <c r="Z100" s="34"/>
      <c r="AA100" s="10"/>
      <c r="AB100" s="34"/>
      <c r="AC100" s="10"/>
      <c r="AD100" s="34"/>
      <c r="AE100" s="18">
        <f t="shared" si="7"/>
        <v>0</v>
      </c>
      <c r="AF100" s="18"/>
      <c r="AG100" s="13"/>
    </row>
    <row r="101" spans="1:33" ht="45" customHeight="1" x14ac:dyDescent="0.3">
      <c r="A101" s="52"/>
      <c r="B101" s="29" t="s">
        <v>170</v>
      </c>
      <c r="C101" s="19" t="s">
        <v>165</v>
      </c>
      <c r="D101" s="10"/>
      <c r="E101" s="10" t="s">
        <v>31</v>
      </c>
      <c r="F101" s="10" t="s">
        <v>31</v>
      </c>
      <c r="G101" s="10"/>
      <c r="H101" s="34"/>
      <c r="I101" s="10">
        <v>1</v>
      </c>
      <c r="J101" s="34"/>
      <c r="K101" s="10"/>
      <c r="L101" s="34"/>
      <c r="M101" s="10"/>
      <c r="N101" s="34"/>
      <c r="O101" s="10">
        <v>1</v>
      </c>
      <c r="P101" s="34"/>
      <c r="Q101" s="10"/>
      <c r="R101" s="34"/>
      <c r="S101" s="10"/>
      <c r="T101" s="34"/>
      <c r="U101" s="10">
        <v>1</v>
      </c>
      <c r="V101" s="34"/>
      <c r="W101" s="10"/>
      <c r="X101" s="34"/>
      <c r="Y101" s="10"/>
      <c r="Z101" s="34"/>
      <c r="AA101" s="10">
        <v>1</v>
      </c>
      <c r="AB101" s="34"/>
      <c r="AC101" s="10"/>
      <c r="AD101" s="34"/>
      <c r="AE101" s="18">
        <f t="shared" si="7"/>
        <v>0</v>
      </c>
      <c r="AF101" s="18"/>
      <c r="AG101" s="13"/>
    </row>
    <row r="102" spans="1:33" ht="52.5" customHeight="1" x14ac:dyDescent="0.3">
      <c r="A102" s="52"/>
      <c r="B102" s="26" t="s">
        <v>96</v>
      </c>
      <c r="C102" s="19" t="s">
        <v>165</v>
      </c>
      <c r="D102" s="10"/>
      <c r="E102" s="10" t="s">
        <v>31</v>
      </c>
      <c r="F102" s="10" t="s">
        <v>31</v>
      </c>
      <c r="G102" s="10"/>
      <c r="H102" s="34"/>
      <c r="I102" s="10"/>
      <c r="J102" s="34"/>
      <c r="K102" s="10"/>
      <c r="L102" s="34"/>
      <c r="M102" s="10"/>
      <c r="N102" s="34"/>
      <c r="O102" s="10">
        <v>1</v>
      </c>
      <c r="P102" s="34"/>
      <c r="Q102" s="10"/>
      <c r="R102" s="34"/>
      <c r="S102" s="10"/>
      <c r="T102" s="34"/>
      <c r="U102" s="10"/>
      <c r="V102" s="34"/>
      <c r="W102" s="10"/>
      <c r="X102" s="34"/>
      <c r="Y102" s="10"/>
      <c r="Z102" s="34"/>
      <c r="AA102" s="10"/>
      <c r="AB102" s="34"/>
      <c r="AC102" s="10">
        <v>1</v>
      </c>
      <c r="AD102" s="34"/>
      <c r="AE102" s="18">
        <f t="shared" si="7"/>
        <v>0</v>
      </c>
      <c r="AF102" s="18"/>
      <c r="AG102" s="13"/>
    </row>
    <row r="103" spans="1:33" ht="30" x14ac:dyDescent="0.3">
      <c r="A103" s="52"/>
      <c r="B103" s="27" t="s">
        <v>97</v>
      </c>
      <c r="C103" s="10" t="s">
        <v>161</v>
      </c>
      <c r="D103" s="10"/>
      <c r="E103" s="10" t="s">
        <v>31</v>
      </c>
      <c r="F103" s="10" t="s">
        <v>31</v>
      </c>
      <c r="G103" s="10"/>
      <c r="H103" s="34"/>
      <c r="I103" s="10"/>
      <c r="J103" s="34"/>
      <c r="K103" s="10"/>
      <c r="L103" s="34"/>
      <c r="M103" s="10"/>
      <c r="N103" s="34"/>
      <c r="O103" s="10"/>
      <c r="P103" s="34"/>
      <c r="Q103" s="10"/>
      <c r="R103" s="34"/>
      <c r="S103" s="10">
        <v>1</v>
      </c>
      <c r="T103" s="34"/>
      <c r="U103" s="10"/>
      <c r="V103" s="34"/>
      <c r="W103" s="10"/>
      <c r="X103" s="34"/>
      <c r="Y103" s="10"/>
      <c r="Z103" s="34"/>
      <c r="AA103" s="10"/>
      <c r="AB103" s="34"/>
      <c r="AC103" s="10"/>
      <c r="AD103" s="34"/>
      <c r="AE103" s="18">
        <f t="shared" si="7"/>
        <v>0</v>
      </c>
      <c r="AF103" s="18"/>
      <c r="AG103" s="13"/>
    </row>
    <row r="104" spans="1:33" ht="45" customHeight="1" x14ac:dyDescent="0.3">
      <c r="A104" s="52"/>
      <c r="B104" s="31" t="s">
        <v>166</v>
      </c>
      <c r="C104" s="19" t="s">
        <v>34</v>
      </c>
      <c r="D104" s="10"/>
      <c r="E104" s="10" t="s">
        <v>31</v>
      </c>
      <c r="F104" s="10" t="s">
        <v>31</v>
      </c>
      <c r="G104" s="10"/>
      <c r="H104" s="34"/>
      <c r="I104" s="10"/>
      <c r="J104" s="34"/>
      <c r="K104" s="10"/>
      <c r="L104" s="34"/>
      <c r="M104" s="10">
        <v>1</v>
      </c>
      <c r="N104" s="34"/>
      <c r="O104" s="10">
        <v>1</v>
      </c>
      <c r="P104" s="34"/>
      <c r="Q104" s="10"/>
      <c r="R104" s="34"/>
      <c r="S104" s="10"/>
      <c r="T104" s="34"/>
      <c r="U104" s="10"/>
      <c r="V104" s="34"/>
      <c r="W104" s="10"/>
      <c r="X104" s="34"/>
      <c r="Y104" s="10"/>
      <c r="Z104" s="34"/>
      <c r="AA104" s="10"/>
      <c r="AB104" s="34"/>
      <c r="AC104" s="10"/>
      <c r="AD104" s="34"/>
      <c r="AE104" s="18">
        <f t="shared" si="7"/>
        <v>0</v>
      </c>
      <c r="AF104" s="18"/>
      <c r="AG104" s="13"/>
    </row>
    <row r="105" spans="1:33" ht="45" x14ac:dyDescent="0.3">
      <c r="A105" s="52"/>
      <c r="B105" s="26" t="s">
        <v>98</v>
      </c>
      <c r="C105" s="10" t="s">
        <v>99</v>
      </c>
      <c r="D105" s="10"/>
      <c r="E105" s="10" t="s">
        <v>31</v>
      </c>
      <c r="F105" s="10" t="s">
        <v>31</v>
      </c>
      <c r="G105" s="10"/>
      <c r="H105" s="34"/>
      <c r="I105" s="10"/>
      <c r="J105" s="34"/>
      <c r="K105" s="10">
        <v>1</v>
      </c>
      <c r="L105" s="34"/>
      <c r="M105" s="10">
        <v>1</v>
      </c>
      <c r="N105" s="34"/>
      <c r="O105" s="10"/>
      <c r="P105" s="34"/>
      <c r="Q105" s="10"/>
      <c r="R105" s="34"/>
      <c r="S105" s="10"/>
      <c r="T105" s="34"/>
      <c r="U105" s="10"/>
      <c r="V105" s="34"/>
      <c r="W105" s="10"/>
      <c r="X105" s="34"/>
      <c r="Y105" s="10"/>
      <c r="Z105" s="34"/>
      <c r="AA105" s="10"/>
      <c r="AB105" s="34"/>
      <c r="AC105" s="10"/>
      <c r="AD105" s="34"/>
      <c r="AE105" s="18">
        <f t="shared" si="7"/>
        <v>0</v>
      </c>
      <c r="AF105" s="18"/>
      <c r="AG105" s="13"/>
    </row>
    <row r="106" spans="1:33" ht="32.25" customHeight="1" x14ac:dyDescent="0.3">
      <c r="A106" s="52"/>
      <c r="B106" s="27" t="s">
        <v>100</v>
      </c>
      <c r="C106" s="19" t="s">
        <v>167</v>
      </c>
      <c r="D106" s="10"/>
      <c r="E106" s="10" t="s">
        <v>31</v>
      </c>
      <c r="F106" s="10" t="s">
        <v>31</v>
      </c>
      <c r="G106" s="10"/>
      <c r="H106" s="34"/>
      <c r="I106" s="10"/>
      <c r="J106" s="34"/>
      <c r="K106" s="10"/>
      <c r="L106" s="34"/>
      <c r="M106" s="10"/>
      <c r="N106" s="34"/>
      <c r="O106" s="10"/>
      <c r="P106" s="34"/>
      <c r="Q106" s="10"/>
      <c r="R106" s="34"/>
      <c r="S106" s="10"/>
      <c r="T106" s="34"/>
      <c r="U106" s="10">
        <v>1</v>
      </c>
      <c r="V106" s="34"/>
      <c r="W106" s="10"/>
      <c r="X106" s="34"/>
      <c r="Y106" s="10"/>
      <c r="Z106" s="34"/>
      <c r="AA106" s="10"/>
      <c r="AB106" s="34"/>
      <c r="AC106" s="10"/>
      <c r="AD106" s="34"/>
      <c r="AE106" s="18">
        <f t="shared" si="7"/>
        <v>0</v>
      </c>
      <c r="AF106" s="18"/>
      <c r="AG106" s="13"/>
    </row>
    <row r="107" spans="1:33" ht="30" x14ac:dyDescent="0.3">
      <c r="A107" s="53"/>
      <c r="B107" s="31" t="s">
        <v>101</v>
      </c>
      <c r="C107" s="19" t="s">
        <v>167</v>
      </c>
      <c r="D107" s="10"/>
      <c r="E107" s="10" t="s">
        <v>31</v>
      </c>
      <c r="F107" s="10" t="s">
        <v>31</v>
      </c>
      <c r="G107" s="10"/>
      <c r="H107" s="34"/>
      <c r="I107" s="10"/>
      <c r="J107" s="34"/>
      <c r="K107" s="10"/>
      <c r="L107" s="34"/>
      <c r="M107" s="10"/>
      <c r="N107" s="34"/>
      <c r="O107" s="10"/>
      <c r="P107" s="34"/>
      <c r="Q107" s="10"/>
      <c r="R107" s="34"/>
      <c r="S107" s="10"/>
      <c r="T107" s="34"/>
      <c r="U107" s="10"/>
      <c r="V107" s="34"/>
      <c r="W107" s="10"/>
      <c r="X107" s="34"/>
      <c r="Y107" s="10">
        <v>1</v>
      </c>
      <c r="Z107" s="34"/>
      <c r="AA107" s="10">
        <v>1</v>
      </c>
      <c r="AB107" s="34"/>
      <c r="AC107" s="10"/>
      <c r="AD107" s="34"/>
      <c r="AE107" s="18">
        <f t="shared" si="7"/>
        <v>0</v>
      </c>
      <c r="AF107" s="18"/>
      <c r="AG107" s="13"/>
    </row>
    <row r="108" spans="1:33" x14ac:dyDescent="0.3">
      <c r="A108" s="47" t="s">
        <v>172</v>
      </c>
      <c r="B108" s="48"/>
      <c r="C108" s="48"/>
      <c r="D108" s="48"/>
      <c r="E108" s="48"/>
      <c r="F108" s="49"/>
      <c r="G108" s="45" t="s">
        <v>11</v>
      </c>
      <c r="H108" s="45"/>
      <c r="I108" s="45" t="s">
        <v>12</v>
      </c>
      <c r="J108" s="45"/>
      <c r="K108" s="45" t="s">
        <v>13</v>
      </c>
      <c r="L108" s="45"/>
      <c r="M108" s="45" t="s">
        <v>14</v>
      </c>
      <c r="N108" s="45"/>
      <c r="O108" s="45" t="s">
        <v>15</v>
      </c>
      <c r="P108" s="45"/>
      <c r="Q108" s="45" t="s">
        <v>16</v>
      </c>
      <c r="R108" s="45"/>
      <c r="S108" s="45" t="s">
        <v>17</v>
      </c>
      <c r="T108" s="45"/>
      <c r="U108" s="45" t="s">
        <v>103</v>
      </c>
      <c r="V108" s="45"/>
      <c r="W108" s="45" t="s">
        <v>19</v>
      </c>
      <c r="X108" s="45"/>
      <c r="Y108" s="45" t="s">
        <v>20</v>
      </c>
      <c r="Z108" s="45"/>
      <c r="AA108" s="45" t="s">
        <v>21</v>
      </c>
      <c r="AB108" s="45"/>
      <c r="AC108" s="45" t="s">
        <v>22</v>
      </c>
      <c r="AD108" s="45"/>
    </row>
    <row r="109" spans="1:33" x14ac:dyDescent="0.3">
      <c r="A109" s="42" t="s">
        <v>173</v>
      </c>
      <c r="B109" s="43"/>
      <c r="C109" s="43"/>
      <c r="D109" s="43"/>
      <c r="E109" s="43"/>
      <c r="F109" s="44"/>
      <c r="G109" s="41">
        <f>G11+G12+G13+G16+G14+G15+G17+G18+G19+G20+G21+G23+G24+G25+G26+G27+G28+G29+G30+G31+G32+G33+G34+G35+G36+G37+G39+G40+G41+G42+G43+G44+G45+G46+G47+G48+G50+G51+G52+G53+G54+G55+G56+G57+G58+G59+G60+G62+G63+G64+G65+G66+G67+G68+G69+G70+G71+G72+G73+G74+G75+G76+G77+G78+G79+G80+G81+G82+G83+G84+G85+G86+G87+G88+G89+G90+G91+G93+G94+G95+G96+G97+G98+G99+G100+G101+G102+G103+G104+G105+G106+G107</f>
        <v>14</v>
      </c>
      <c r="H109" s="41"/>
      <c r="I109" s="41">
        <f>I11+I12+I13+I16+I14+I15+I17+I18+I19+I20+I21+I23+I24+I25+I26+I27+I28+I29+I30+I31+I32+I33+I34+I35+I36+I37+I39+I40+I41+I42+I43+I44+I45+I46+I47+I48+I50+I51+I52+I53+I54+I55+I56+I57+I58+I59+I60+I62+I63+I64+I65+I66+I67+I68+I69+I70+I71+I72+I73+I74+I75+I76+I77+I78+I79+I80+I81+I82+I83+I84+I85+I86+I87+I88+I89+I90+I91+I93+I94+I95+I96+I97+I98+I99+I100+I101+I102+I103+I104+I105+I106+I107</f>
        <v>34</v>
      </c>
      <c r="J109" s="41"/>
      <c r="K109" s="41">
        <f>K11+K12+K13+K16+K14+K15+K17+K18+K19+K20+K21+K23+K24+K25+K26+K27+K28+K29+K30+K31+K32+K33+K34+K35+K36+K37+K39+K40+K41+K42+K43+K44+K45+K46+K47+K48+K50+K51+K52+K53+K54+K55+K56+K57+K58+K59+K60+K62+K63+K64+K65+K66+K67+K68+K69+K70+K71+K72+K73+K74+K75+K76+K77+K78+K79+K80+K81+K82+K83+K84+K85+K86+K87+K88+K89+K90+K91+K93+K94+K95+K96+K97+K98+K99+K100+K101+K102+K103+K104+K105+K106+K107</f>
        <v>35</v>
      </c>
      <c r="L109" s="41"/>
      <c r="M109" s="41">
        <f>M11+M12+M13+M16+M14+M15+M17+M18+M19+M20+M21+M23+M24+M25+M26+M27+M28+M29+M30+M31+M32+M33+M34+M35+M36+M37+M39+M40+M41+M42+M43+M44+M45+M46+M47+M48+M50+M51+M52+M53+M54+M55+M56+M57+M58+M59+M60+M62+M63+M64+M65+M66+M67+M68+M69+M70+M71+M72+M73+M74+M75+M76+M77+M78+M79+M80+M81+M82+M83+M84+M85+M86+M87+M88+M89+M90+M91+M93+M94+M95+M96+M97+M98+M99+M100+M101+M102+M103+M104+M105+M106+M107</f>
        <v>26</v>
      </c>
      <c r="N109" s="41"/>
      <c r="O109" s="41">
        <f>O11+O12+O13+O16+O14+O15+O17+O18+O19+O20+O21+O23+O24+O25+O26+O27+O28+O29+O30+O31+O32+O33+O34+O35+O36+O37+O39+O40+O41+O42+O43+O44+O45+O46+O47+O48+O50+O51+O52+O53+O54+O55+O56+O57+O58+O59+O60+O62+O63+O64+O65+O66+O67+O68+O69+O70+O71+O72+O73+O74+O75+O76+O77+O78+O79+O80+O81+O82+O83+O84+O85+O86+O87+O88+O89+O90+O91+O93+O94+O95+O96+O97+O98+O99+O100+O101+O102+O103+O104+O105+O106+O107</f>
        <v>25</v>
      </c>
      <c r="P109" s="41"/>
      <c r="Q109" s="41">
        <f>Q11+Q12+Q13+Q16+Q14+Q15+Q17+Q18+Q19+Q20+Q21+Q23+Q24+Q25+Q26+Q27+Q28+Q29+Q30+Q31+Q32+Q33+Q34+Q35+Q36+Q37+Q39+Q40+Q41+Q42+Q43+Q44+Q45+Q46+Q47+Q48+Q50+Q51+Q52+Q53+Q54+Q55+Q56+Q57+Q58+Q59+Q60+Q62+Q63+Q64+Q65+Q66+Q67+Q68+Q69+Q70+Q71+Q72+Q73+Q74+Q75+Q76+Q77+Q78+Q79+Q80+Q81+Q82+Q83+Q84+Q85+Q86+Q87+Q88+Q89+Q90+Q91+Q93+Q94+Q95+Q96+Q97+Q98+Q99+Q100+Q101+Q102+Q103+Q104+Q105+Q106+Q107</f>
        <v>29</v>
      </c>
      <c r="R109" s="41"/>
      <c r="S109" s="41">
        <f>S11+S12+S13+S16+S14+S15+S17+S18+S19+S20+S21+S23+S24+S25+S26+S27+S28+S29+S30+S31+S32+S33+S34+S35+S36+S37+S39+S40+S41+S42+S43+S44+S45+S46+S47+S48+S50+S51+S52+S53+S54+S55+S56+S57+S58+S59+S60+S62+S63+S64+S65+S66+S67+S68+S69+S70+S71+S72+S73+S74+S75+S76+S77+S78+S79+S80+S81+S82+S83+S84+S85+S86+S87+S88+S89+S90+S91+S93+S94+S95+S96+S97+S98+S99+S100+S101+S102+S103+S104+S105+S106+S107</f>
        <v>24</v>
      </c>
      <c r="T109" s="41"/>
      <c r="U109" s="41">
        <f>U11+U12+U13+U16+U14+U15+U17+U18+U19+U20+U21+U23+U24+U25+U26+U27+U28+U29+U30+U31+U32+U33+U34+U35+U36+U37+U39+U40+U41+U42+U43+U44+U45+U46+U47+U48+U50+U51+U52+U53+U54+U55+U56+U57+U58+U59+U60+U62+U63+U64+U65+U66+U67+U68+U69+U70+U71+U72+U73+U74+U75+U76+U77+U78+U79+U80+U81+U82+U83+U84+U85+U86+U87+U88+U89+U90+U91+U93+U94+U95+U96+U97+U98+U99+U100+U101+U102+U103+U104+U105+U106+U107</f>
        <v>28</v>
      </c>
      <c r="V109" s="41"/>
      <c r="W109" s="41">
        <f>W11+W12+W13+W16+W14+W15+W17+W18+W19+W20+W21+W23+W24+W25+W26+W27+W28+W29+W30+W31+W32+W33+W34+W35+W36+W37+W39+W40+W41+W42+W43+W44+W45+W46+W47+W48+W50+W51+W52+W53+W54+W55+W56+W57+W58+W59+W60+W62+W63+W64+W65+W66+W67+W68+W69+W70+W71+W72+W73+W74+W75+W76+W77+W78+W79+W80+W81+W82+W83+W84+W85+W86+W87+W88+W89+W90+W91+W93+W94+W95+W96+W97+W98+W99+W100+W101+W102+W103+W104+W105+W106+W107</f>
        <v>23</v>
      </c>
      <c r="X109" s="41"/>
      <c r="Y109" s="41">
        <f>Y11+Y12+Y13+Y16+Y14+Y15+Y17+Y18+Y19+Y20+Y21+Y23+Y24+Y25+Y26+Y27+Y28+Y29+Y30+Y31+Y32+Y33+Y34+Y35+Y36+Y37+Y39+Y40+Y41+Y42+Y43+Y44+Y45+Y46+Y47+Y48+Y50+Y51+Y52+Y53+Y54+Y55+Y56+Y57+Y58+Y59+Y60+Y62+Y63+Y64+Y65+Y66+Y67+Y68+Y69+Y70+Y71+Y72+Y73+Y74+Y75+Y76+Y77+Y78+Y79+Y80+Y81+Y82+Y83+Y84+Y85+Y86+Y87+Y88+Y89+Y90+Y91+Y93+Y94+Y95+Y96+Y97+Y98+Y99+Y100+Y101+Y102+Y103+Y104+Y105+Y106+Y107</f>
        <v>25</v>
      </c>
      <c r="Z109" s="41"/>
      <c r="AA109" s="41">
        <f>AA11+AA12+AA13+AA16+AA14+AA15+AA17+AA18+AA19+AA20+AA21+AA23+AA24+AA25+AA26+AA27+AA28+AA29+AA30+AA31+AA32+AA33+AA34+AA35+AA36+AA37+AA39+AA40+AA41+AA42+AA43+AA44+AA45+AA46+AA47+AA48+AA50+AA51+AA52+AA53+AA54+AA55+AA56+AA57+AA58+AA59+AA60+AA62+AA63+AA64+AA65+AA66+AA67+AA68+AA69+AA70+AA71+AA72+AA73+AA74+AA75+AA76+AA77+AA78+AA79+AA80+AA81+AA82+AA83+AA84+AA85+AA86+AA87+AA88+AA89+AA90+AA91+AA93+AA94+AA95+AA96+AA97+AA98+AA99+AA100+AA101+AA102+AA103+AA104+AA105+AA106+AA107</f>
        <v>29</v>
      </c>
      <c r="AB109" s="41"/>
      <c r="AC109" s="41">
        <f>AC11+AC12+AC13+AC16+AC14+AC15+AC17+AC18+AC19+AC20+AC21+AC23+AC24+AC25+AC26+AC27+AC28+AC29+AC30+AC31+AC32+AC33+AC34+AC35+AC36+AC37+AC39+AC40+AC41+AC42+AC43+AC44+AC45+AC46+AC47+AC48+AC50+AC51+AC52+AC53+AC54+AC55+AC56+AC57+AC58+AC59+AC60+AC62+AC63+AC64+AC65+AC66+AC67+AC68+AC69+AC70+AC71+AC72+AC73+AC74+AC75+AC76+AC77+AC78+AC79+AC80+AC81+AC82+AC83+AC84+AC85+AC86+AC87+AC88+AC89+AC90+AC91+AC93+AC94+AC95+AC96+AC97+AC98+AC99+AC100+AC101+AC102+AC103+AC104+AC105+AC106+AC107</f>
        <v>32</v>
      </c>
      <c r="AD109" s="41"/>
    </row>
    <row r="110" spans="1:33" ht="16.5" x14ac:dyDescent="0.3">
      <c r="A110" s="42" t="s">
        <v>174</v>
      </c>
      <c r="B110" s="43"/>
      <c r="C110" s="43"/>
      <c r="D110" s="43"/>
      <c r="E110" s="43"/>
      <c r="F110" s="44"/>
      <c r="G110" s="41">
        <f>H11+H12+H13+H16+H14+H17+H15+H18+H19+H20+H21+H23+H24+H25+H26+H27+H28+H29+H30+H31+H32+H33+H34+H35+H36+H37+H39+H40+H41+H42+H43+H44+H45+H46+H47+H48+H50+H51+H52+H53+H54+H55+H56+H57+H58+H59+H60+H62+H63+H64+H65+H66+H67+H68+H69+H70+H71+H72+H73+H74++H75+H76+H77+H78+H79+H80+H81+H82+H83+H84+H85+H86+H87+H88+H89+H90+H91+H93+H94+H95+H96+H97+H98+H99+H100+H101+H102+H103+H104+H105+H106+H107</f>
        <v>0</v>
      </c>
      <c r="H110" s="41"/>
      <c r="I110" s="41">
        <f>J11+J12+J13+J16+J14+J17+J15+J18+J19+J20+J21+J23+J24+J25+J26+J27+J28+J29+J30+J31+J32+J33+J34+J35+J36+J37+J39+J40+J41+J42+J43+J44+J45+J46+J47+J48+J50+J51+J52+J53+J54+J55+J56+J57+J58+J59+J60+J62+J63+J64+J65+J66+J67+J68+J69+J70+J71+J72+J73+J74++J75+J76+J77+J78+J79+J80+J81+J82+J83+J84+J85+J86+J87+J88+J89+J90+J91+J93+J94+J95+J96+J97+J98+J99+J100+J101+J102+J103+J104+J105+J106+J107</f>
        <v>0</v>
      </c>
      <c r="J110" s="41"/>
      <c r="K110" s="41">
        <f>L11+L12+L13+L16+L14+L17+L15+L18+L19+L20+L21+L23+L24+L25+L26+L27+L28+L29+L30+L31+L32+L33+L34+L35+L36+L37+L39+L40+L41+L42+L43+L44+L45+L46+L47+L48+L50+L51+L52+L53+L54+L55+L56+L57+L58+L59+L60+L62+L63+L64+L65+L66+L67+L68+L69+L70+L71+L72+L73+L74++L75+L76+L77+L78+L79+L80+L81+L82+L83+L84+L85+L86+L87+L88+L89+L90+L91+L93+L94+L95+L96+L97+L98+L99+L100+L101+L102+L103+L104+L105+L106+L107</f>
        <v>0</v>
      </c>
      <c r="L110" s="41"/>
      <c r="M110" s="41">
        <f>N11+N12+N13+N16+N14+N17+N15+N18+N19+N20+N21+N23+N24+N25+N26+N27+N28+N29+N30+N31+N32+N33+N34+N35+N36+N37+N39+N40+N41+N42+N43+N44+N45+N46+N47+N48+N50+N51+N52+N53+N54+N55+N56+N57+N58+N59+N60+N62+N63+N64+N65+N66+N67+N68+N69+N70+N71+N72+N73+N74++N75+N76+N77+N78+N79+N80+N81+N82+N83+N84+N85+N86+N87+N88+N89+N90+N91+N93+N94+N95+N96+N97+N98+N99+N100+N101+N102+N103+N104+N105+N106+N107</f>
        <v>0</v>
      </c>
      <c r="N110" s="41"/>
      <c r="O110" s="41">
        <f>P11+P12+P13+P16+P14+P17+P15+P18+P19+P20+P21+P23+P24+P25+P26+P27+P28+P29+P30+P31+P32+P33+P34+P35+P36+P37+P39+P40+P41+P42+P43+P44+P45+P46+P47+P48+P50+P51+P52+P53+P54+P55+P56+P57+P58+P59+P60+P62+P63+P64+P65+P66+P67+P68+P69+P70+P71+P72+P73+P74++P75+P76+P77+P78+P79+P80+P81+P82+P83+P84+P85+P86+P87+P88+P89+P90+P91+P93+P94+P95+P96+P97+P98+P99+P100+P101+P102+P103+P104+P105+P106+P107</f>
        <v>0</v>
      </c>
      <c r="P110" s="41"/>
      <c r="Q110" s="41">
        <f>R11+R12+R13+R16+R14+R17+R15+R18+R19+R20+R21+R23+R24+R25+R26+R27+R28+R29+R30+R31+R32+R33+R34+R35+R36+R37+R39+R40+R41+R42+R43+R44+R45+R46+R47+R48+R50+R51+R52+R53+R54+R55+R56+R57+R58+R59+R60+R62+R63+R64+R65+R66+R67+R68+R69+R70+R71+R72+R73+R74++R75+R76+R77+R78+R79+R80+R81+R82+R83+R84+R85+R86+R87+R88+R89+R90+R91+R93+R94+R95+R96+R97+R98+R99+R100+R101+R102+R103+R104+R105+R106+R107</f>
        <v>0</v>
      </c>
      <c r="R110" s="41"/>
      <c r="S110" s="41">
        <f>T11+T12+T13+T16+T14+T17+T15+T18+T19+T20+T21+T23+T24+T25+T26+T27+T28+T29+T30+T31+T32+T33+T34+T35+T36+T37+T39+T40+T41+T42+T43+T44+T45+T46+T47+T48+T50+T51+T52+T53+T54+T55+T56+T57+T58+T59+T60+T62+T63+T64+T65+T66+T67+T68+T69+T70+T71+T72+T73+T74++T75+T76+T77+T78+T79+T80+T81+T82+T83+T84+T85+T86+T87+T88+T89+T90+T91+T93+T94+T95+T96+T97+T98+T99+T100+T101+T102+T103+T104+T105+T106+T107</f>
        <v>0</v>
      </c>
      <c r="T110" s="41"/>
      <c r="U110" s="41">
        <f>V11+V12+V13+V16+V14+V17+V15+V18+V19+V20+V21+V23+V24+V25+V26+V27+V28+V29+V30+V31+V32+V33+V34+V35+V36+V37+V39+V40+V41+V42+V43+V44+V45+V46+V47+V48+V50+V51+V52+V53+V54+V55+V56+V57+V58+V59+V60+V62+V63+V64+V65+V66+V67+V68+V69+V70+V71+V72+V73+V74++V75+V76+V77+V78+V79+V80+V81+V82+V83+V84+V85+V86+V87+V88+V89+V90+V91+V93+V94+V95+V96+V97+V98+V99+V100+V101+V102+V103+V104+V105+V106+V107</f>
        <v>0</v>
      </c>
      <c r="V110" s="41"/>
      <c r="W110" s="41">
        <f>X11+X12+X13+X16+X14+X17+X15+X18+X19+X20+X21+X23+X24+X25+X26+X27+X28+X29+X30+X31+X32+X33+X34+X35+X36+X37+X39+X40+X41+X42+X43+X44+X45+X46+X47+X48+X50+X51+X52+X53+X54+X55+X56+X57+X58+X59+X60+X62+X63+X64+X65+X66+X67+X68+X69+X70+X71+X72+X73+X74++X75+X76+X77+X78+X79+X80+X81+X82+X83+X84+X85+X86+X87+X88+X89+X90+X91+X93+X94+X95+X96+X97+X98+X99+X100+X101+X102+X103+X104+X105+X106+X107</f>
        <v>0</v>
      </c>
      <c r="X110" s="41"/>
      <c r="Y110" s="41">
        <f>Z11+Z12+Z13+Z16+Z14+Z17+Z15+Z18+Z19+Z20+Z21+Z23+Z24+Z25+Z26+Z27+Z28+Z29+Z30+Z31+Z32+Z33+Z34+Z35+Z36+Z37+Z39+Z40+Z41+Z42+Z43+Z44+Z45+Z46+Z47+Z48+Z50+Z51+Z52+Z53+Z54+Z55+Z56+Z57+Z58+Z59+Z60+Z62+Z63+Z64+Z65+Z66+Z67+Z68+Z69+Z70+Z71+Z72+Z73+Z74++Z75+Z76+Z77+Z78+Z79+Z80+Z81+Z82+Z83+Z84+Z85+Z86+Z87+Z88+Z89+Z90+Z91+Z93+Z94+Z95+Z96+Z97+Z98+Z99+Z100+Z101+Z102+Z103+Z104+Z105+Z106+Z107</f>
        <v>0</v>
      </c>
      <c r="Z110" s="41"/>
      <c r="AA110" s="41">
        <f>AB11+AB12+AB13+AB16+AB14+AB17+AB15+AB18+AB19+AB20+AB21+AB23+AB24+AB25+AB26+AB27+AB28+AB29+AB30+AB31+AB32+AB33+AB34+AB35+AB36+AB37+AB39+AB40+AB41+AB42+AB43+AB44+AB45+AB46+AB47+AB48+AB50+AB51+AB52+AB53+AB54+AB55+AB56+AB57+AB58+AB59+AB60+AB62+AB63+AB64+AB65+AB66+AB67+AB68+AB69+AB70+AB71+AB72+AB73+AB74++AB75+AB76+AB77+AB78+AB79+AB80+AB81+AB82+AB83+AB84+AB85+AB86+AB87+AB88+AB89+AB90+AB91+AB93+AB94+AB95+AB96+AB97+AB98+AB99+AB100+AB101+AB102+AB103+AB104+AB105+AB106+AB107</f>
        <v>0</v>
      </c>
      <c r="AB110" s="41"/>
      <c r="AC110" s="41">
        <f>AD11+AD12+AD13+AD16+AD14+AD17+AD15+AD18+AD19+AD20+AD21+AD23+AD24+AD25+AD26+AD27+AD28+AD29+AD30+AD31+AD32+AD33+AD34+AD35+AD36+AD37+AD39+AD40+AD41+AD42+AD43+AD44+AD45+AD46+AD47+AD48+AD50+AD51+AD52+AD53+AD54+AD55+AD56+AD57+AD58+AD59+AD60+AD62+AD63+AD64+AD65+AD66+AD67+AD68+AD69+AD70+AD71+AD72+AD73+AD74++AD75+AD76+AD77+AD78+AD79+AD80+AD81+AD82+AD83+AD84+AD85+AD86+AD87+AD88+AD89+AD90+AD91+AD93+AD94+AD95+AD96+AD97+AD98+AD99+AD100+AD101+AD102+AD103+AD104+AD105+AD106+AD107</f>
        <v>0</v>
      </c>
      <c r="AD110" s="41"/>
      <c r="AE110" s="15"/>
      <c r="AF110" s="15"/>
      <c r="AG110" s="23"/>
    </row>
    <row r="111" spans="1:33" ht="16.5" x14ac:dyDescent="0.3">
      <c r="A111" s="42" t="s">
        <v>104</v>
      </c>
      <c r="B111" s="43"/>
      <c r="C111" s="43"/>
      <c r="D111" s="43"/>
      <c r="E111" s="43"/>
      <c r="F111" s="44"/>
      <c r="G111" s="40">
        <f>+G110/G109</f>
        <v>0</v>
      </c>
      <c r="H111" s="40"/>
      <c r="I111" s="40">
        <f t="shared" ref="I111" si="9">+I110/I109</f>
        <v>0</v>
      </c>
      <c r="J111" s="40"/>
      <c r="K111" s="40">
        <f t="shared" ref="K111" si="10">+K110/K109</f>
        <v>0</v>
      </c>
      <c r="L111" s="40"/>
      <c r="M111" s="40">
        <f t="shared" ref="M111" si="11">+M110/M109</f>
        <v>0</v>
      </c>
      <c r="N111" s="40"/>
      <c r="O111" s="40">
        <f t="shared" ref="O111" si="12">+O110/O109</f>
        <v>0</v>
      </c>
      <c r="P111" s="40"/>
      <c r="Q111" s="40">
        <f t="shared" ref="Q111" si="13">+Q110/Q109</f>
        <v>0</v>
      </c>
      <c r="R111" s="40"/>
      <c r="S111" s="40">
        <f>+S110/S109</f>
        <v>0</v>
      </c>
      <c r="T111" s="40"/>
      <c r="U111" s="40">
        <f t="shared" ref="U111" si="14">+U110/U109</f>
        <v>0</v>
      </c>
      <c r="V111" s="40"/>
      <c r="W111" s="40">
        <f t="shared" ref="W111" si="15">+W110/W109</f>
        <v>0</v>
      </c>
      <c r="X111" s="40"/>
      <c r="Y111" s="40">
        <f t="shared" ref="Y111" si="16">+Y110/Y109</f>
        <v>0</v>
      </c>
      <c r="Z111" s="40"/>
      <c r="AA111" s="40">
        <f t="shared" ref="AA111" si="17">+AA110/AA109</f>
        <v>0</v>
      </c>
      <c r="AB111" s="40"/>
      <c r="AC111" s="40">
        <f t="shared" ref="AC111" si="18">+AC110/AC109</f>
        <v>0</v>
      </c>
      <c r="AD111" s="40"/>
      <c r="AE111" s="24">
        <f>(G111+I111+K111+M111+O111+Q111+S111+U111+W111+Y111+AA111+AC111)/12</f>
        <v>0</v>
      </c>
      <c r="AF111" s="24"/>
      <c r="AG111" s="35" t="s">
        <v>105</v>
      </c>
    </row>
    <row r="112" spans="1:33" ht="53.25" customHeight="1" x14ac:dyDescent="0.3">
      <c r="A112" s="54" t="s">
        <v>109</v>
      </c>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row>
    <row r="113" spans="1:30" ht="56.25" customHeight="1" x14ac:dyDescent="0.3">
      <c r="A113" s="54" t="s">
        <v>102</v>
      </c>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row>
    <row r="114" spans="1:30" x14ac:dyDescent="0.3">
      <c r="A114" s="54" t="s">
        <v>177</v>
      </c>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row>
    <row r="116" spans="1:30" x14ac:dyDescent="0.3">
      <c r="A116" s="1"/>
      <c r="B116" s="2"/>
      <c r="C116" s="2"/>
      <c r="D116" s="2"/>
      <c r="E116" s="2"/>
      <c r="F116" s="2"/>
      <c r="G116" s="3"/>
      <c r="H116" s="4"/>
      <c r="I116" s="4"/>
      <c r="J116" s="4"/>
      <c r="K116" s="4"/>
      <c r="L116" s="4"/>
      <c r="M116" s="4"/>
      <c r="N116" s="4"/>
      <c r="O116" s="4"/>
      <c r="P116" s="4"/>
      <c r="Q116" s="4"/>
      <c r="R116" s="4"/>
      <c r="S116" s="4"/>
      <c r="T116" s="4"/>
      <c r="U116" s="4"/>
      <c r="V116" s="4"/>
      <c r="W116" s="4"/>
      <c r="X116" s="4"/>
      <c r="Y116" s="4"/>
      <c r="Z116" s="4"/>
      <c r="AA116" s="4"/>
      <c r="AB116" s="4"/>
      <c r="AC116" s="4"/>
      <c r="AD116" s="4"/>
    </row>
  </sheetData>
  <mergeCells count="100">
    <mergeCell ref="A61:AE61"/>
    <mergeCell ref="A92:AE92"/>
    <mergeCell ref="A10:AE10"/>
    <mergeCell ref="A38:AE38"/>
    <mergeCell ref="A49:AE49"/>
    <mergeCell ref="AF7:AG7"/>
    <mergeCell ref="AC1:AE1"/>
    <mergeCell ref="AC2:AE2"/>
    <mergeCell ref="AC3:AE3"/>
    <mergeCell ref="B1:AB3"/>
    <mergeCell ref="AF5:AG5"/>
    <mergeCell ref="AF6:AG6"/>
    <mergeCell ref="A113:AD113"/>
    <mergeCell ref="A114:AD114"/>
    <mergeCell ref="B4:AE4"/>
    <mergeCell ref="B5:AE5"/>
    <mergeCell ref="B6:AE6"/>
    <mergeCell ref="B7:AE7"/>
    <mergeCell ref="W8:X8"/>
    <mergeCell ref="Y8:Z8"/>
    <mergeCell ref="AA8:AB8"/>
    <mergeCell ref="AC8:AD8"/>
    <mergeCell ref="AE8:AE9"/>
    <mergeCell ref="B8:B9"/>
    <mergeCell ref="C8:C9"/>
    <mergeCell ref="D8:F8"/>
    <mergeCell ref="M8:N8"/>
    <mergeCell ref="U8:V8"/>
    <mergeCell ref="A88:A91"/>
    <mergeCell ref="A84:A87"/>
    <mergeCell ref="A75:A83"/>
    <mergeCell ref="A112:AD112"/>
    <mergeCell ref="A1:A3"/>
    <mergeCell ref="A62:A74"/>
    <mergeCell ref="A50:A60"/>
    <mergeCell ref="A39:A48"/>
    <mergeCell ref="I8:J8"/>
    <mergeCell ref="A11:A37"/>
    <mergeCell ref="A8:A9"/>
    <mergeCell ref="G8:H8"/>
    <mergeCell ref="W108:X108"/>
    <mergeCell ref="Y108:Z108"/>
    <mergeCell ref="AA108:AB108"/>
    <mergeCell ref="A98:A107"/>
    <mergeCell ref="AF8:AF9"/>
    <mergeCell ref="AG8:AG9"/>
    <mergeCell ref="K8:L8"/>
    <mergeCell ref="O8:P8"/>
    <mergeCell ref="Q8:R8"/>
    <mergeCell ref="S8:T8"/>
    <mergeCell ref="A93:A97"/>
    <mergeCell ref="A108:F108"/>
    <mergeCell ref="K108:L108"/>
    <mergeCell ref="M108:N108"/>
    <mergeCell ref="O108:P108"/>
    <mergeCell ref="G108:H108"/>
    <mergeCell ref="I108:J108"/>
    <mergeCell ref="S108:T108"/>
    <mergeCell ref="U108:V108"/>
    <mergeCell ref="AC108:AD108"/>
    <mergeCell ref="Q108:R108"/>
    <mergeCell ref="G109:H109"/>
    <mergeCell ref="I109:J109"/>
    <mergeCell ref="K109:L109"/>
    <mergeCell ref="M109:N109"/>
    <mergeCell ref="W109:X109"/>
    <mergeCell ref="Y109:Z109"/>
    <mergeCell ref="AA109:AB109"/>
    <mergeCell ref="AC109:AD109"/>
    <mergeCell ref="O109:P109"/>
    <mergeCell ref="Q109:R109"/>
    <mergeCell ref="S109:T109"/>
    <mergeCell ref="U109:V109"/>
    <mergeCell ref="A109:F109"/>
    <mergeCell ref="G110:H110"/>
    <mergeCell ref="I110:J110"/>
    <mergeCell ref="K110:L110"/>
    <mergeCell ref="M110:N110"/>
    <mergeCell ref="A110:F110"/>
    <mergeCell ref="O111:P111"/>
    <mergeCell ref="Q111:R111"/>
    <mergeCell ref="S111:T111"/>
    <mergeCell ref="U111:V111"/>
    <mergeCell ref="Q110:R110"/>
    <mergeCell ref="S110:T110"/>
    <mergeCell ref="U110:V110"/>
    <mergeCell ref="O110:P110"/>
    <mergeCell ref="G111:H111"/>
    <mergeCell ref="I111:J111"/>
    <mergeCell ref="K111:L111"/>
    <mergeCell ref="M111:N111"/>
    <mergeCell ref="A111:F111"/>
    <mergeCell ref="W111:X111"/>
    <mergeCell ref="Y111:Z111"/>
    <mergeCell ref="AA111:AB111"/>
    <mergeCell ref="AC111:AD111"/>
    <mergeCell ref="AC110:AD110"/>
    <mergeCell ref="W110:X110"/>
    <mergeCell ref="Y110:Z110"/>
    <mergeCell ref="AA110:AB110"/>
  </mergeCells>
  <pageMargins left="0.25" right="0.25" top="0.46" bottom="0.4" header="0.3" footer="0.3"/>
  <pageSetup paperSize="9" scale="5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b05911d-3cc9-454f-bad0-85a3c04ef124">
      <Terms xmlns="http://schemas.microsoft.com/office/infopath/2007/PartnerControls"/>
    </lcf76f155ced4ddcb4097134ff3c332f>
    <TaxCatchAll xmlns="1fe6fd47-563b-4ba1-ba63-79c2f7b70b0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9B106F9B7D5F94DB1FE91A9D274402C" ma:contentTypeVersion="16" ma:contentTypeDescription="Crear nuevo documento." ma:contentTypeScope="" ma:versionID="ef5cb6a0a20235ceb61db65b8fadc9a6">
  <xsd:schema xmlns:xsd="http://www.w3.org/2001/XMLSchema" xmlns:xs="http://www.w3.org/2001/XMLSchema" xmlns:p="http://schemas.microsoft.com/office/2006/metadata/properties" xmlns:ns2="8b05911d-3cc9-454f-bad0-85a3c04ef124" xmlns:ns3="be1272b2-8073-4155-bf46-232b478733d1" xmlns:ns4="1fe6fd47-563b-4ba1-ba63-79c2f7b70b02" targetNamespace="http://schemas.microsoft.com/office/2006/metadata/properties" ma:root="true" ma:fieldsID="cb8cd592065db6d053b96df08c8292cb" ns2:_="" ns3:_="" ns4:_="">
    <xsd:import namespace="8b05911d-3cc9-454f-bad0-85a3c04ef124"/>
    <xsd:import namespace="be1272b2-8073-4155-bf46-232b478733d1"/>
    <xsd:import namespace="1fe6fd47-563b-4ba1-ba63-79c2f7b70b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EventHashCode" minOccurs="0"/>
                <xsd:element ref="ns2:MediaServiceGenerationTime" minOccurs="0"/>
                <xsd:element ref="ns2:MediaLengthInSeconds" minOccurs="0"/>
                <xsd:element ref="ns2:MediaServiceLocation"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05911d-3cc9-454f-bad0-85a3c04ef1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bc0b492f-fbe0-4b29-9847-e92ed0c42f82"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1272b2-8073-4155-bf46-232b478733d1"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6fd47-563b-4ba1-ba63-79c2f7b70b0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b6470632-5528-4e30-9024-0074749ec144}" ma:internalName="TaxCatchAll" ma:showField="CatchAllData" ma:web="be1272b2-8073-4155-bf46-232b478733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B5E8FC-9ED7-44F6-B622-59AFD82940E1}">
  <ds:schemaRefs>
    <ds:schemaRef ds:uri="http://schemas.microsoft.com/office/2006/metadata/properties"/>
    <ds:schemaRef ds:uri="http://schemas.microsoft.com/office/infopath/2007/PartnerControls"/>
    <ds:schemaRef ds:uri="8b05911d-3cc9-454f-bad0-85a3c04ef124"/>
    <ds:schemaRef ds:uri="1fe6fd47-563b-4ba1-ba63-79c2f7b70b02"/>
  </ds:schemaRefs>
</ds:datastoreItem>
</file>

<file path=customXml/itemProps2.xml><?xml version="1.0" encoding="utf-8"?>
<ds:datastoreItem xmlns:ds="http://schemas.openxmlformats.org/officeDocument/2006/customXml" ds:itemID="{96904CEB-FF02-42A0-B32C-795BD242A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05911d-3cc9-454f-bad0-85a3c04ef124"/>
    <ds:schemaRef ds:uri="be1272b2-8073-4155-bf46-232b478733d1"/>
    <ds:schemaRef ds:uri="1fe6fd47-563b-4ba1-ba63-79c2f7b70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C24151-094B-48C8-BE58-5CE0095CD6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Trabajo SST 2024</vt:lpstr>
    </vt:vector>
  </TitlesOfParts>
  <Manager/>
  <Company>David Correa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Correa Areiza</dc:creator>
  <cp:keywords/>
  <dc:description/>
  <cp:lastModifiedBy>Yesenia Ines Arango Sanchez</cp:lastModifiedBy>
  <cp:revision/>
  <dcterms:created xsi:type="dcterms:W3CDTF">2018-02-05T00:41:57Z</dcterms:created>
  <dcterms:modified xsi:type="dcterms:W3CDTF">2024-01-29T13:26:55Z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0x01010079B106F9B7D5F94DB1FE91A9D274402C</vt:lpwstr>
  </property>
  <property fmtid="{D5CDD505-2E9C-101B-9397-08002B2CF9AE}" pid="3" name="AuthorIds_UIVersion_24576">
    <vt:lpwstr>15</vt:lpwstr>
  </property>
  <property fmtid="{D5CDD505-2E9C-101B-9397-08002B2CF9AE}" pid="4" name="MediaServiceImageTags">
    <vt:lpwstr/>
  </property>
</Properties>
</file>